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DECYZJE" sheetId="1" r:id="rId1"/>
    <sheet name="BIP decyzje" sheetId="2" r:id="rId2"/>
    <sheet name="WNIOSKI" sheetId="3" r:id="rId3"/>
    <sheet name="BIP wnioski" sheetId="4" r:id="rId4"/>
    <sheet name="NASADZENIA" sheetId="5" r:id="rId5"/>
    <sheet name="BIP nasadzenia" sheetId="6" r:id="rId6"/>
    <sheet name="licznik nasadzeń" sheetId="7" r:id="rId7"/>
  </sheets>
  <definedNames/>
  <calcPr fullCalcOnLoad="1"/>
</workbook>
</file>

<file path=xl/sharedStrings.xml><?xml version="1.0" encoding="utf-8"?>
<sst xmlns="http://schemas.openxmlformats.org/spreadsheetml/2006/main" count="1914" uniqueCount="189">
  <si>
    <t>Nasadzenia zamienne</t>
  </si>
  <si>
    <t>Termin nasadzeń</t>
  </si>
  <si>
    <t>drzewa [szt]</t>
  </si>
  <si>
    <t>numer karty/rok</t>
  </si>
  <si>
    <t>temat dokumentu</t>
  </si>
  <si>
    <t>nazwa dokumentu</t>
  </si>
  <si>
    <t>zakres przedmiotowy dokumentu - opis dokumentu</t>
  </si>
  <si>
    <t>województwo</t>
  </si>
  <si>
    <t>powiat</t>
  </si>
  <si>
    <t>gmina</t>
  </si>
  <si>
    <t>znak sprawy</t>
  </si>
  <si>
    <t>dokument wytworzył</t>
  </si>
  <si>
    <t>dokument zatwierdził</t>
  </si>
  <si>
    <t>data zatwierdzenia dokumentu</t>
  </si>
  <si>
    <t>Urząd</t>
  </si>
  <si>
    <t>Grupa użytkowników</t>
  </si>
  <si>
    <t>Ulica</t>
  </si>
  <si>
    <t>Numer domu</t>
  </si>
  <si>
    <t>Numer lokalu</t>
  </si>
  <si>
    <t>Miejscowość</t>
  </si>
  <si>
    <t>Kod pocztowy</t>
  </si>
  <si>
    <t>adres elektroniczny zawierający odnośnik do dokumentu</t>
  </si>
  <si>
    <t>czy dokument jest ostateczny tak/nie</t>
  </si>
  <si>
    <t>numery kart innych dokumentów w sprawie</t>
  </si>
  <si>
    <t>data zamieszczenia w wykazie danych o dokumencie</t>
  </si>
  <si>
    <t>zastrzeżenie dotyczące nieudostępniania informacji</t>
  </si>
  <si>
    <t>uwagi</t>
  </si>
  <si>
    <t>1/2012</t>
  </si>
  <si>
    <t>ochrona zwierząt oraz roślin</t>
  </si>
  <si>
    <t>kołobrzeski</t>
  </si>
  <si>
    <t>Miasto Kołobrzeg</t>
  </si>
  <si>
    <t>ulica</t>
  </si>
  <si>
    <t>zachodniopomorskie</t>
  </si>
  <si>
    <t>data utworzenia dokumentu</t>
  </si>
  <si>
    <t>Identyfikacja dokumnetu</t>
  </si>
  <si>
    <t>Sprawa</t>
  </si>
  <si>
    <t>Pozostałe informacje</t>
  </si>
  <si>
    <t>Obszar, którego dokument dotyczy zgodnie z podziałem administracyjnym kraju</t>
  </si>
  <si>
    <t>Miejsce przechowywania dokumentu</t>
  </si>
  <si>
    <t>rodzaj dokumentu</t>
  </si>
  <si>
    <t>wniosek o wydanie decyzji</t>
  </si>
  <si>
    <t>Urząd Miasta Kołobrzeg</t>
  </si>
  <si>
    <t>Informacje dodatkowe</t>
  </si>
  <si>
    <t>Adres e-mail</t>
  </si>
  <si>
    <t>Telefon</t>
  </si>
  <si>
    <t>podstawa prawna</t>
  </si>
  <si>
    <t>Czy dokument jest zniszczony (tak/nie)</t>
  </si>
  <si>
    <t>Wykaz danych o dokumentach zawierających informacje o środowisku i jego ochronie</t>
  </si>
  <si>
    <t>Identyfikacja</t>
  </si>
  <si>
    <t>Numer karty/rok</t>
  </si>
  <si>
    <t>Temat dokumentu</t>
  </si>
  <si>
    <t>Nazwa dokumentu</t>
  </si>
  <si>
    <t>Zakres przedmiotowy dokumentu - opis dokumentu</t>
  </si>
  <si>
    <t xml:space="preserve">obszar, którego dokument dotyczy </t>
  </si>
  <si>
    <t>Województwo</t>
  </si>
  <si>
    <t>Powiat</t>
  </si>
  <si>
    <t>Gmina</t>
  </si>
  <si>
    <t>sprawa</t>
  </si>
  <si>
    <t>Znak sprawy</t>
  </si>
  <si>
    <t>Dokument wytworzył</t>
  </si>
  <si>
    <t>Data dokumentu</t>
  </si>
  <si>
    <t>Dokument zatwierdził</t>
  </si>
  <si>
    <t>Data zatwierdzenia dokumentu</t>
  </si>
  <si>
    <t>miejsce przechowywania dokumentu</t>
  </si>
  <si>
    <t>Dokument zniszczony</t>
  </si>
  <si>
    <t>Adres elektroniczny zawierający odnośnik do dokumentu</t>
  </si>
  <si>
    <t>Czy dokument jest ostateczny tak/nie</t>
  </si>
  <si>
    <t>Numery kart innych dokumentów w sprawie</t>
  </si>
  <si>
    <t>Data zamieszczenia w wykazie danych o dokumencie</t>
  </si>
  <si>
    <t>Zastrzeżenie dotyczące nieudostępniania informacji</t>
  </si>
  <si>
    <t>Podstawa prawna</t>
  </si>
  <si>
    <t>Uwagi</t>
  </si>
  <si>
    <r>
      <t>krzewy [m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]</t>
    </r>
  </si>
  <si>
    <t>Opłata w zł.</t>
  </si>
  <si>
    <t>Wynik kontroli/data umorzenia opłaty</t>
  </si>
  <si>
    <t>obręb</t>
  </si>
  <si>
    <t>nr budynku</t>
  </si>
  <si>
    <t>nr działki</t>
  </si>
  <si>
    <t>Lp.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</si>
  <si>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</si>
  <si>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</si>
  <si>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</si>
  <si>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</si>
  <si>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</si>
  <si>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</si>
  <si>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</si>
  <si>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</si>
  <si>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</si>
  <si>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</si>
  <si>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</si>
  <si>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</si>
  <si>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</si>
  <si>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</si>
  <si>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</si>
  <si>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</si>
  <si>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</si>
  <si>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</si>
  <si>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</si>
  <si>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</si>
  <si>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</si>
  <si>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</si>
  <si>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</si>
  <si>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</si>
  <si>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</si>
  <si>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</si>
  <si>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</si>
  <si>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>Kolumna28</t>
  </si>
  <si>
    <t>Kolumna29</t>
  </si>
  <si>
    <t>Kolumna30</t>
  </si>
  <si>
    <t>Kolumna31</t>
  </si>
  <si>
    <t>Kolumna32</t>
  </si>
  <si>
    <t>Kolumna33</t>
  </si>
  <si>
    <t>Kolumna34</t>
  </si>
  <si>
    <t>Kolumna35</t>
  </si>
  <si>
    <t>Kolumna36</t>
  </si>
  <si>
    <t>Kolumna37</t>
  </si>
  <si>
    <t>Kolumna38</t>
  </si>
  <si>
    <t>Kolumna39</t>
  </si>
  <si>
    <t>Kolumna40</t>
  </si>
  <si>
    <t>Kolumna41</t>
  </si>
  <si>
    <t>Kolumna42</t>
  </si>
  <si>
    <t>zgłoszenia</t>
  </si>
  <si>
    <t>K.IO.7635-1.III-7/11</t>
  </si>
  <si>
    <t>12.01.2012</t>
  </si>
  <si>
    <t>nie dotyczy</t>
  </si>
  <si>
    <t>Ratuszowa</t>
  </si>
  <si>
    <t>Kołobrzeg</t>
  </si>
  <si>
    <t>78-100</t>
  </si>
  <si>
    <t>komunalny@um.kolobrzeg.pl</t>
  </si>
  <si>
    <t>nie</t>
  </si>
  <si>
    <t>tak</t>
  </si>
  <si>
    <t>brak</t>
  </si>
  <si>
    <t>24.01.2012</t>
  </si>
  <si>
    <t>stwierdzenie wykonania nasadzeń zamiennych w ilości 9 sztuk drzew</t>
  </si>
  <si>
    <t>Rodzaj dokumentu</t>
  </si>
  <si>
    <t>wykonanie nasadzeń zamiennych</t>
  </si>
  <si>
    <t>Referat Inżynierii i Ochrony Środowiska</t>
  </si>
  <si>
    <t>sygnatura decyzji</t>
  </si>
  <si>
    <t>Kolumna210</t>
  </si>
  <si>
    <t>Kolumna52</t>
  </si>
  <si>
    <t>Lokalizacja decyzji</t>
  </si>
  <si>
    <t>Adresat decyzji</t>
  </si>
  <si>
    <t>treść decyzji</t>
  </si>
  <si>
    <t>B.I.a. 8/2011</t>
  </si>
  <si>
    <t>Centrum Zdrowia i Relaksu "VERANO" Sp. o.o.</t>
  </si>
  <si>
    <t>Sikorskiego</t>
  </si>
  <si>
    <t>Termin kontroli nasadzeń zamiennych</t>
  </si>
  <si>
    <t>K.IO.6131.1.41.2011.VIII</t>
  </si>
  <si>
    <t>Zezwolenie na usunięcie 4 szt. drzew oraz 1 szt. krzewu</t>
  </si>
  <si>
    <t>30.04.2012</t>
  </si>
  <si>
    <t>decyzja</t>
  </si>
  <si>
    <t>zezwolenie na usunięcie drzew</t>
  </si>
  <si>
    <t>Prezydent Miasta Kołobrzeg</t>
  </si>
  <si>
    <t>Kolumna53</t>
  </si>
  <si>
    <t>data decyzji</t>
  </si>
  <si>
    <t>18.01.2012</t>
  </si>
  <si>
    <t>A.I.61/11</t>
  </si>
  <si>
    <t>wniosek o zezwolenie na usunięcie drzew</t>
  </si>
  <si>
    <t>zezwolenie na usunęcie 1szt. drzewa z gat świerk, dz. 228 obr.2 ul.Basztowa w Kołobrzegu</t>
  </si>
  <si>
    <t>K.IO.6131.1.1.2012.VIII</t>
  </si>
  <si>
    <t>osoba fizyczna</t>
  </si>
  <si>
    <t>13.01.2012</t>
  </si>
  <si>
    <t>Wniosek o wydanie zezwolenia na usunęcie 1szt. drzewa z gat świerk, dz. 228 obr.2 ul.Basztowa w Kołobrzegu</t>
  </si>
  <si>
    <t>Genaralna Dyrekcja Dróg Krajowych i Autostrad w Szczecinie Rejon Koszalin ul. Kupiecka 5 75-671 Koszalin</t>
  </si>
  <si>
    <t>7/4</t>
  </si>
  <si>
    <t>Koszalińska</t>
  </si>
  <si>
    <t>K.IO.6131.1.44.2011.III</t>
  </si>
  <si>
    <t>Zezwolenie na usunięcie 1 szt. drzewa z gat. klon jawor</t>
  </si>
  <si>
    <t>63/2011</t>
  </si>
  <si>
    <t>30.10.2012</t>
  </si>
  <si>
    <t>A.a.63/2011</t>
  </si>
  <si>
    <t>Zarząd Dróg Powiatowych  ul. Gryfitów 8       78-100 Kołobrzeg</t>
  </si>
  <si>
    <t>75/2</t>
  </si>
  <si>
    <t>Mazowiecka</t>
  </si>
  <si>
    <t>K.IO.6131.1.35.2011.III</t>
  </si>
  <si>
    <t>25.01.2012</t>
  </si>
  <si>
    <t>Zezwolenie na usunięcie 7 szt. drzew z terenu pasa drogowego drogi powiatowej</t>
  </si>
  <si>
    <t>30.10.2013</t>
  </si>
  <si>
    <t>69/2011</t>
  </si>
  <si>
    <t>Identyfikacja dokumentu</t>
  </si>
  <si>
    <t xml:space="preserve">Kod </t>
  </si>
  <si>
    <t xml:space="preserve">Krzywonos </t>
  </si>
  <si>
    <t>zezwolenie na usunęcie 1szt. drzewa z gat świerk, ul.Basztowa w Kołobrzegu</t>
  </si>
  <si>
    <t>Wiesław Krzywonos ul. Basztowa 26, Kołobrzeg</t>
  </si>
  <si>
    <t>380</t>
  </si>
  <si>
    <t>Basztowa</t>
  </si>
  <si>
    <t>K.IO.6131.1.1. 2012.VIII</t>
  </si>
  <si>
    <t>06.02.2012</t>
  </si>
  <si>
    <t>kołobrzeg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</si>
</sst>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[$-415]d/mmm/yyyy;@"/>
    <numFmt numFmtId="174" formatCode="d/m/yyyy;@"/>
    <numFmt numFmtId="175" formatCode="#,##0.00\ &quot;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\ _z_ł_-;\-* #,##0.0\ _z_ł_-;_-* &quot;-&quot;??\ _z_ł_-;_-@_-"/>
    <numFmt numFmtId="184" formatCode="_-* #,##0\ _z_ł_-;\-* #,##0\ _z_ł_-;_-* &quot;-&quot;??\ _z_ł_-;_-@_-"/>
  </numFmts>
  <fonts count="54">
    <font>
      <sz val="10"/>
      <name val="Arial CE"/>
      <family val="0"/>
    </font>
    <font>
      <sz val="9"/>
      <name val="Calibri"/>
      <family val="2"/>
    </font>
    <font>
      <vertAlign val="superscript"/>
      <sz val="9"/>
      <name val="Calibri"/>
      <family val="2"/>
    </font>
    <font>
      <sz val="9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FCBA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7DFFA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theme="6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51" fillId="0" borderId="11" xfId="0" applyFont="1" applyBorder="1" applyAlignment="1">
      <alignment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wrapText="1"/>
    </xf>
    <xf numFmtId="0" fontId="51" fillId="0" borderId="12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51" fillId="0" borderId="15" xfId="0" applyFont="1" applyBorder="1" applyAlignment="1">
      <alignment wrapText="1"/>
    </xf>
    <xf numFmtId="0" fontId="51" fillId="0" borderId="16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2" fontId="1" fillId="0" borderId="20" xfId="42" applyNumberFormat="1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1" fillId="31" borderId="21" xfId="0" applyFont="1" applyFill="1" applyBorder="1" applyAlignment="1">
      <alignment horizontal="center" vertical="center" wrapText="1"/>
    </xf>
    <xf numFmtId="0" fontId="1" fillId="31" borderId="20" xfId="0" applyFont="1" applyFill="1" applyBorder="1" applyAlignment="1">
      <alignment horizontal="center" vertical="center" wrapText="1"/>
    </xf>
    <xf numFmtId="0" fontId="1" fillId="31" borderId="0" xfId="0" applyFont="1" applyFill="1" applyAlignment="1">
      <alignment horizontal="center" vertical="center" wrapText="1"/>
    </xf>
    <xf numFmtId="0" fontId="52" fillId="31" borderId="22" xfId="0" applyFont="1" applyFill="1" applyBorder="1" applyAlignment="1">
      <alignment horizontal="center" vertical="center" wrapText="1"/>
    </xf>
    <xf numFmtId="0" fontId="52" fillId="31" borderId="2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1" fillId="0" borderId="25" xfId="0" applyFont="1" applyFill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51" fillId="0" borderId="20" xfId="0" applyFont="1" applyFill="1" applyBorder="1" applyAlignment="1">
      <alignment vertical="center" wrapText="1"/>
    </xf>
    <xf numFmtId="0" fontId="1" fillId="8" borderId="20" xfId="0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8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34" borderId="2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Alignment="1">
      <alignment wrapText="1"/>
    </xf>
    <xf numFmtId="0" fontId="1" fillId="8" borderId="2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52" fillId="35" borderId="20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2" fillId="35" borderId="41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52" fillId="35" borderId="42" xfId="0" applyFont="1" applyFill="1" applyBorder="1" applyAlignment="1">
      <alignment horizontal="center" vertical="center"/>
    </xf>
    <xf numFmtId="0" fontId="52" fillId="35" borderId="43" xfId="0" applyFont="1" applyFill="1" applyBorder="1" applyAlignment="1">
      <alignment horizontal="center" vertical="center"/>
    </xf>
    <xf numFmtId="0" fontId="1" fillId="8" borderId="20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175" fontId="1" fillId="8" borderId="20" xfId="0" applyNumberFormat="1" applyFont="1" applyFill="1" applyBorder="1" applyAlignment="1">
      <alignment horizontal="center" vertical="center"/>
    </xf>
    <xf numFmtId="0" fontId="52" fillId="35" borderId="35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53" fillId="36" borderId="46" xfId="0" applyFont="1" applyFill="1" applyBorder="1" applyAlignment="1">
      <alignment horizontal="center" vertical="center" textRotation="90" wrapText="1"/>
    </xf>
    <xf numFmtId="0" fontId="53" fillId="36" borderId="47" xfId="0" applyFont="1" applyFill="1" applyBorder="1" applyAlignment="1">
      <alignment horizontal="center" vertical="center" textRotation="90" wrapText="1"/>
    </xf>
    <xf numFmtId="0" fontId="53" fillId="0" borderId="47" xfId="0" applyFont="1" applyBorder="1" applyAlignment="1">
      <alignment horizontal="center" vertical="center" textRotation="90" wrapText="1"/>
    </xf>
    <xf numFmtId="0" fontId="53" fillId="0" borderId="27" xfId="0" applyFont="1" applyBorder="1" applyAlignment="1">
      <alignment horizontal="center" vertical="center" textRotation="90" wrapText="1"/>
    </xf>
    <xf numFmtId="0" fontId="53" fillId="36" borderId="27" xfId="0" applyFont="1" applyFill="1" applyBorder="1" applyAlignment="1">
      <alignment horizontal="center" vertical="center" textRotation="90" wrapText="1"/>
    </xf>
    <xf numFmtId="0" fontId="1" fillId="13" borderId="10" xfId="0" applyFont="1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52" fillId="13" borderId="10" xfId="0" applyFont="1" applyFill="1" applyBorder="1" applyAlignment="1">
      <alignment horizontal="center" vertical="center" wrapText="1"/>
    </xf>
    <xf numFmtId="0" fontId="26" fillId="13" borderId="16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/>
    </xf>
    <xf numFmtId="0" fontId="1" fillId="13" borderId="33" xfId="0" applyFont="1" applyFill="1" applyBorder="1" applyAlignment="1">
      <alignment horizontal="center" vertical="center"/>
    </xf>
    <xf numFmtId="0" fontId="52" fillId="13" borderId="38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40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52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52" fillId="4" borderId="41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2" fillId="4" borderId="42" xfId="0" applyFont="1" applyFill="1" applyBorder="1" applyAlignment="1">
      <alignment horizontal="center" vertical="center" wrapText="1"/>
    </xf>
    <xf numFmtId="0" fontId="52" fillId="4" borderId="43" xfId="0" applyFont="1" applyFill="1" applyBorder="1" applyAlignment="1">
      <alignment horizontal="center" vertical="center" wrapText="1"/>
    </xf>
    <xf numFmtId="0" fontId="53" fillId="36" borderId="25" xfId="0" applyFont="1" applyFill="1" applyBorder="1" applyAlignment="1">
      <alignment horizontal="center" vertical="center" textRotation="90" wrapText="1"/>
    </xf>
    <xf numFmtId="0" fontId="53" fillId="36" borderId="48" xfId="0" applyFont="1" applyFill="1" applyBorder="1" applyAlignment="1">
      <alignment horizontal="center" vertical="center" textRotation="90" wrapText="1"/>
    </xf>
    <xf numFmtId="0" fontId="53" fillId="36" borderId="49" xfId="0" applyFont="1" applyFill="1" applyBorder="1" applyAlignment="1">
      <alignment horizontal="center" vertical="center" textRotation="90" wrapText="1"/>
    </xf>
    <xf numFmtId="0" fontId="31" fillId="37" borderId="10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/>
    </xf>
    <xf numFmtId="0" fontId="31" fillId="37" borderId="33" xfId="0" applyFont="1" applyFill="1" applyBorder="1" applyAlignment="1">
      <alignment horizontal="center" vertical="center"/>
    </xf>
    <xf numFmtId="0" fontId="32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4:AS237" comment="" totalsRowShown="0">
  <autoFilter ref="A4:AS237"/>
  <tableColumns count="45">
    <tableColumn id="1" name="Kolumna1"/>
    <tableColumn id="2" name="Kolumna2"/>
    <tableColumn id="46" name="Kolumna210"/>
    <tableColumn id="3" name="Kolumna3"/>
    <tableColumn id="4" name="Kolumna4"/>
    <tableColumn id="5" name="Kolumna5"/>
    <tableColumn id="47" name="Kolumna52"/>
    <tableColumn id="48" name="Kolumna53"/>
    <tableColumn id="6" name="Kolumna6"/>
    <tableColumn id="7" name="Kolumna7"/>
    <tableColumn id="8" name="Kolumna8"/>
    <tableColumn id="9" name="Kolumna9"/>
    <tableColumn id="10" name="Kolumna10"/>
    <tableColumn id="11" name="Kolumna11"/>
    <tableColumn id="12" name="Kolumna12"/>
    <tableColumn id="13" name="Kolumna13"/>
    <tableColumn id="14" name="Kolumna14"/>
    <tableColumn id="15" name="Kolumna15"/>
    <tableColumn id="16" name="Kolumna16"/>
    <tableColumn id="17" name="Kolumna17"/>
    <tableColumn id="18" name="Kolumna18"/>
    <tableColumn id="19" name="Kolumna19"/>
    <tableColumn id="20" name="Kolumna20"/>
    <tableColumn id="21" name="Kolumna21"/>
    <tableColumn id="22" name="Kolumna22"/>
    <tableColumn id="23" name="Kolumna23"/>
    <tableColumn id="24" name="Kolumna24"/>
    <tableColumn id="25" name="Kolumna25"/>
    <tableColumn id="26" name="Kolumna26"/>
    <tableColumn id="27" name="Kolumna27"/>
    <tableColumn id="28" name="Kolumna28"/>
    <tableColumn id="29" name="Kolumna29"/>
    <tableColumn id="30" name="Kolumna30"/>
    <tableColumn id="31" name="Kolumna31"/>
    <tableColumn id="32" name="Kolumna32"/>
    <tableColumn id="33" name="Kolumna33"/>
    <tableColumn id="34" name="Kolumna34"/>
    <tableColumn id="35" name="Kolumna35"/>
    <tableColumn id="36" name="Kolumna36"/>
    <tableColumn id="37" name="Kolumna37"/>
    <tableColumn id="38" name="Kolumna38"/>
    <tableColumn id="39" name="Kolumna39"/>
    <tableColumn id="40" name="Kolumna40"/>
    <tableColumn id="41" name="Kolumna41"/>
    <tableColumn id="42" name="Kolumna4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4"/>
  <sheetViews>
    <sheetView zoomScale="80" zoomScaleNormal="80" zoomScalePageLayoutView="0" workbookViewId="0" topLeftCell="F1">
      <selection activeCell="P8" sqref="P8:AS8"/>
    </sheetView>
  </sheetViews>
  <sheetFormatPr defaultColWidth="9.00390625" defaultRowHeight="12.75"/>
  <cols>
    <col min="1" max="1" width="6.875" style="17" customWidth="1"/>
    <col min="2" max="2" width="12.625" style="16" customWidth="1"/>
    <col min="3" max="6" width="10.875" style="16" customWidth="1"/>
    <col min="7" max="7" width="11.75390625" style="16" customWidth="1"/>
    <col min="8" max="11" width="10.875" style="16" customWidth="1"/>
    <col min="12" max="15" width="11.75390625" style="17" customWidth="1"/>
    <col min="16" max="16" width="12.00390625" style="17" customWidth="1"/>
    <col min="17" max="17" width="14.125" style="17" customWidth="1"/>
    <col min="18" max="18" width="12.375" style="17" customWidth="1"/>
    <col min="19" max="19" width="14.375" style="17" customWidth="1"/>
    <col min="20" max="22" width="12.00390625" style="17" customWidth="1"/>
    <col min="23" max="23" width="11.375" style="17" customWidth="1"/>
    <col min="24" max="24" width="13.125" style="17" customWidth="1"/>
    <col min="25" max="26" width="14.00390625" style="18" customWidth="1"/>
    <col min="27" max="28" width="12.00390625" style="18" customWidth="1"/>
    <col min="29" max="29" width="16.25390625" style="18" customWidth="1"/>
    <col min="30" max="31" width="12.00390625" style="18" customWidth="1"/>
    <col min="32" max="32" width="9.75390625" style="18" customWidth="1"/>
    <col min="33" max="33" width="10.625" style="18" customWidth="1"/>
    <col min="34" max="34" width="12.00390625" style="18" customWidth="1"/>
    <col min="35" max="35" width="10.875" style="18" customWidth="1"/>
    <col min="36" max="36" width="11.875" style="18" customWidth="1"/>
    <col min="37" max="37" width="10.75390625" style="17" customWidth="1"/>
    <col min="38" max="38" width="13.875" style="17" customWidth="1"/>
    <col min="39" max="39" width="13.25390625" style="17" customWidth="1"/>
    <col min="40" max="40" width="12.75390625" style="17" customWidth="1"/>
    <col min="41" max="43" width="11.75390625" style="17" customWidth="1"/>
    <col min="44" max="44" width="22.375" style="17" customWidth="1"/>
    <col min="45" max="45" width="11.75390625" style="17" customWidth="1"/>
    <col min="46" max="16384" width="9.125" style="16" customWidth="1"/>
  </cols>
  <sheetData>
    <row r="1" spans="1:45" s="12" customFormat="1" ht="36.75" customHeight="1">
      <c r="A1" s="76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69" t="s">
        <v>34</v>
      </c>
      <c r="Q1" s="70"/>
      <c r="R1" s="70"/>
      <c r="S1" s="70"/>
      <c r="T1" s="71"/>
      <c r="U1" s="97" t="s">
        <v>37</v>
      </c>
      <c r="V1" s="98"/>
      <c r="W1" s="98"/>
      <c r="X1" s="69" t="s">
        <v>35</v>
      </c>
      <c r="Y1" s="94"/>
      <c r="Z1" s="94"/>
      <c r="AA1" s="94"/>
      <c r="AB1" s="95"/>
      <c r="AC1" s="81" t="s">
        <v>38</v>
      </c>
      <c r="AD1" s="82"/>
      <c r="AE1" s="82"/>
      <c r="AF1" s="82"/>
      <c r="AG1" s="82"/>
      <c r="AH1" s="82"/>
      <c r="AI1" s="82"/>
      <c r="AJ1" s="82"/>
      <c r="AK1" s="82"/>
      <c r="AL1" s="84"/>
      <c r="AM1" s="81" t="s">
        <v>36</v>
      </c>
      <c r="AN1" s="82"/>
      <c r="AO1" s="82"/>
      <c r="AP1" s="82"/>
      <c r="AQ1" s="82"/>
      <c r="AR1" s="83"/>
      <c r="AS1" s="84"/>
    </row>
    <row r="2" spans="1:45" s="47" customFormat="1" ht="12.75" customHeight="1">
      <c r="A2" s="96" t="s">
        <v>78</v>
      </c>
      <c r="B2" s="96" t="s">
        <v>141</v>
      </c>
      <c r="C2" s="73" t="s">
        <v>140</v>
      </c>
      <c r="D2" s="74"/>
      <c r="E2" s="74"/>
      <c r="F2" s="75"/>
      <c r="G2" s="67" t="s">
        <v>137</v>
      </c>
      <c r="H2" s="67" t="s">
        <v>154</v>
      </c>
      <c r="I2" s="67" t="s">
        <v>142</v>
      </c>
      <c r="J2" s="103" t="s">
        <v>0</v>
      </c>
      <c r="K2" s="103"/>
      <c r="L2" s="99" t="s">
        <v>1</v>
      </c>
      <c r="M2" s="99" t="s">
        <v>73</v>
      </c>
      <c r="N2" s="89" t="s">
        <v>146</v>
      </c>
      <c r="O2" s="89" t="s">
        <v>74</v>
      </c>
      <c r="P2" s="100" t="s">
        <v>3</v>
      </c>
      <c r="Q2" s="79" t="s">
        <v>39</v>
      </c>
      <c r="R2" s="79" t="s">
        <v>4</v>
      </c>
      <c r="S2" s="79" t="s">
        <v>5</v>
      </c>
      <c r="T2" s="90" t="s">
        <v>6</v>
      </c>
      <c r="U2" s="85" t="s">
        <v>7</v>
      </c>
      <c r="V2" s="79" t="s">
        <v>8</v>
      </c>
      <c r="W2" s="79" t="s">
        <v>9</v>
      </c>
      <c r="X2" s="86" t="s">
        <v>10</v>
      </c>
      <c r="Y2" s="80" t="s">
        <v>11</v>
      </c>
      <c r="Z2" s="79" t="s">
        <v>33</v>
      </c>
      <c r="AA2" s="79" t="s">
        <v>12</v>
      </c>
      <c r="AB2" s="90" t="s">
        <v>13</v>
      </c>
      <c r="AC2" s="85" t="s">
        <v>14</v>
      </c>
      <c r="AD2" s="79" t="s">
        <v>15</v>
      </c>
      <c r="AE2" s="79" t="s">
        <v>16</v>
      </c>
      <c r="AF2" s="79" t="s">
        <v>17</v>
      </c>
      <c r="AG2" s="79" t="s">
        <v>18</v>
      </c>
      <c r="AH2" s="79" t="s">
        <v>19</v>
      </c>
      <c r="AI2" s="79" t="s">
        <v>20</v>
      </c>
      <c r="AJ2" s="79" t="s">
        <v>43</v>
      </c>
      <c r="AK2" s="79" t="s">
        <v>44</v>
      </c>
      <c r="AL2" s="87" t="s">
        <v>46</v>
      </c>
      <c r="AM2" s="85" t="s">
        <v>21</v>
      </c>
      <c r="AN2" s="79" t="s">
        <v>22</v>
      </c>
      <c r="AO2" s="79" t="s">
        <v>23</v>
      </c>
      <c r="AP2" s="79" t="s">
        <v>24</v>
      </c>
      <c r="AQ2" s="79" t="s">
        <v>25</v>
      </c>
      <c r="AR2" s="79" t="s">
        <v>45</v>
      </c>
      <c r="AS2" s="79" t="s">
        <v>26</v>
      </c>
    </row>
    <row r="3" spans="1:45" s="13" customFormat="1" ht="52.5" customHeight="1">
      <c r="A3" s="96"/>
      <c r="B3" s="96"/>
      <c r="C3" s="45" t="s">
        <v>77</v>
      </c>
      <c r="D3" s="45" t="s">
        <v>75</v>
      </c>
      <c r="E3" s="45" t="s">
        <v>31</v>
      </c>
      <c r="F3" s="45" t="s">
        <v>76</v>
      </c>
      <c r="G3" s="68"/>
      <c r="H3" s="68"/>
      <c r="I3" s="72"/>
      <c r="J3" s="45" t="s">
        <v>2</v>
      </c>
      <c r="K3" s="45" t="s">
        <v>72</v>
      </c>
      <c r="L3" s="99"/>
      <c r="M3" s="99"/>
      <c r="N3" s="89"/>
      <c r="O3" s="89"/>
      <c r="P3" s="101"/>
      <c r="Q3" s="93"/>
      <c r="R3" s="93"/>
      <c r="S3" s="93"/>
      <c r="T3" s="102"/>
      <c r="U3" s="92"/>
      <c r="V3" s="93"/>
      <c r="W3" s="93"/>
      <c r="X3" s="86"/>
      <c r="Y3" s="80"/>
      <c r="Z3" s="80"/>
      <c r="AA3" s="80"/>
      <c r="AB3" s="91"/>
      <c r="AC3" s="86"/>
      <c r="AD3" s="80"/>
      <c r="AE3" s="80"/>
      <c r="AF3" s="80"/>
      <c r="AG3" s="80"/>
      <c r="AH3" s="80"/>
      <c r="AI3" s="80"/>
      <c r="AJ3" s="79"/>
      <c r="AK3" s="79"/>
      <c r="AL3" s="88"/>
      <c r="AM3" s="86"/>
      <c r="AN3" s="80"/>
      <c r="AO3" s="80"/>
      <c r="AP3" s="80"/>
      <c r="AQ3" s="80"/>
      <c r="AR3" s="80"/>
      <c r="AS3" s="80"/>
    </row>
    <row r="4" spans="1:45" s="61" customFormat="1" ht="13.5" thickBot="1">
      <c r="A4" s="48" t="s">
        <v>79</v>
      </c>
      <c r="B4" s="49" t="s">
        <v>80</v>
      </c>
      <c r="C4" s="50" t="s">
        <v>138</v>
      </c>
      <c r="D4" s="51" t="s">
        <v>81</v>
      </c>
      <c r="E4" s="51" t="s">
        <v>82</v>
      </c>
      <c r="F4" s="51" t="s">
        <v>83</v>
      </c>
      <c r="G4" s="52" t="s">
        <v>139</v>
      </c>
      <c r="H4" s="53" t="s">
        <v>153</v>
      </c>
      <c r="I4" s="51" t="s">
        <v>84</v>
      </c>
      <c r="J4" s="51" t="s">
        <v>85</v>
      </c>
      <c r="K4" s="51" t="s">
        <v>86</v>
      </c>
      <c r="L4" s="51" t="s">
        <v>87</v>
      </c>
      <c r="M4" s="51" t="s">
        <v>88</v>
      </c>
      <c r="N4" s="51" t="s">
        <v>89</v>
      </c>
      <c r="O4" s="51" t="s">
        <v>90</v>
      </c>
      <c r="P4" s="51" t="s">
        <v>91</v>
      </c>
      <c r="Q4" s="54" t="s">
        <v>92</v>
      </c>
      <c r="R4" s="55" t="s">
        <v>93</v>
      </c>
      <c r="S4" s="55" t="s">
        <v>94</v>
      </c>
      <c r="T4" s="55" t="s">
        <v>95</v>
      </c>
      <c r="U4" s="56" t="s">
        <v>96</v>
      </c>
      <c r="V4" s="57" t="s">
        <v>97</v>
      </c>
      <c r="W4" s="55" t="s">
        <v>98</v>
      </c>
      <c r="X4" s="55" t="s">
        <v>99</v>
      </c>
      <c r="Y4" s="57" t="s">
        <v>100</v>
      </c>
      <c r="Z4" s="55" t="s">
        <v>101</v>
      </c>
      <c r="AA4" s="55" t="s">
        <v>102</v>
      </c>
      <c r="AB4" s="55" t="s">
        <v>103</v>
      </c>
      <c r="AC4" s="58" t="s">
        <v>104</v>
      </c>
      <c r="AD4" s="57" t="s">
        <v>105</v>
      </c>
      <c r="AE4" s="55" t="s">
        <v>106</v>
      </c>
      <c r="AF4" s="59" t="s">
        <v>107</v>
      </c>
      <c r="AG4" s="59" t="s">
        <v>108</v>
      </c>
      <c r="AH4" s="59" t="s">
        <v>109</v>
      </c>
      <c r="AI4" s="59" t="s">
        <v>110</v>
      </c>
      <c r="AJ4" s="59" t="s">
        <v>111</v>
      </c>
      <c r="AK4" s="59" t="s">
        <v>112</v>
      </c>
      <c r="AL4" s="55" t="s">
        <v>113</v>
      </c>
      <c r="AM4" s="58" t="s">
        <v>114</v>
      </c>
      <c r="AN4" s="57" t="s">
        <v>115</v>
      </c>
      <c r="AO4" s="51" t="s">
        <v>116</v>
      </c>
      <c r="AP4" s="51" t="s">
        <v>117</v>
      </c>
      <c r="AQ4" s="51" t="s">
        <v>118</v>
      </c>
      <c r="AR4" s="60" t="s">
        <v>119</v>
      </c>
      <c r="AS4" s="60" t="s">
        <v>120</v>
      </c>
    </row>
    <row r="5" spans="1:45" ht="61.5" customHeight="1" thickBot="1">
      <c r="A5" s="19">
        <v>1</v>
      </c>
      <c r="B5" s="19" t="s">
        <v>144</v>
      </c>
      <c r="C5" s="30">
        <v>40</v>
      </c>
      <c r="D5" s="19">
        <v>2</v>
      </c>
      <c r="E5" s="19" t="s">
        <v>145</v>
      </c>
      <c r="F5" s="19">
        <v>8</v>
      </c>
      <c r="G5" s="19" t="s">
        <v>147</v>
      </c>
      <c r="H5" s="19" t="s">
        <v>155</v>
      </c>
      <c r="I5" s="19" t="s">
        <v>148</v>
      </c>
      <c r="J5" s="19">
        <v>20</v>
      </c>
      <c r="K5" s="19">
        <v>0</v>
      </c>
      <c r="L5" s="19" t="s">
        <v>149</v>
      </c>
      <c r="M5" s="19" t="s">
        <v>131</v>
      </c>
      <c r="N5" s="19" t="str">
        <f>L5</f>
        <v>30.04.2012</v>
      </c>
      <c r="O5" s="19"/>
      <c r="P5" s="35" t="s">
        <v>27</v>
      </c>
      <c r="Q5" s="35" t="s">
        <v>150</v>
      </c>
      <c r="R5" s="14" t="s">
        <v>28</v>
      </c>
      <c r="S5" s="35" t="s">
        <v>151</v>
      </c>
      <c r="T5" s="35" t="str">
        <f>I5</f>
        <v>Zezwolenie na usunięcie 4 szt. drzew oraz 1 szt. krzewu</v>
      </c>
      <c r="U5" s="35" t="s">
        <v>32</v>
      </c>
      <c r="V5" s="35" t="s">
        <v>29</v>
      </c>
      <c r="W5" s="35" t="s">
        <v>188</v>
      </c>
      <c r="X5" s="35" t="str">
        <f aca="true" t="shared" si="0" ref="X5:X67">G5</f>
        <v>K.IO.6131.1.41.2011.VIII</v>
      </c>
      <c r="Y5" s="35" t="s">
        <v>152</v>
      </c>
      <c r="Z5" s="35" t="str">
        <f>H5</f>
        <v>18.01.2012</v>
      </c>
      <c r="AA5" s="35" t="s">
        <v>124</v>
      </c>
      <c r="AB5" s="34" t="s">
        <v>124</v>
      </c>
      <c r="AC5" s="35" t="e">
        <f>#REF!</f>
        <v>#REF!</v>
      </c>
      <c r="AD5" s="35" t="e">
        <f>#REF!</f>
        <v>#REF!</v>
      </c>
      <c r="AE5" s="35" t="e">
        <f>#REF!</f>
        <v>#REF!</v>
      </c>
      <c r="AF5" s="35">
        <v>13</v>
      </c>
      <c r="AG5" s="35" t="e">
        <f>#REF!</f>
        <v>#REF!</v>
      </c>
      <c r="AH5" s="35" t="e">
        <f>#REF!</f>
        <v>#REF!</v>
      </c>
      <c r="AI5" s="35" t="e">
        <f>#REF!</f>
        <v>#REF!</v>
      </c>
      <c r="AJ5" s="35" t="e">
        <f>#REF!</f>
        <v>#REF!</v>
      </c>
      <c r="AK5" s="35" t="e">
        <f>#REF!</f>
        <v>#REF!</v>
      </c>
      <c r="AL5" s="35" t="e">
        <f>#REF!</f>
        <v>#REF!</v>
      </c>
      <c r="AM5" s="35" t="e">
        <f>#REF!</f>
        <v>#REF!</v>
      </c>
      <c r="AN5" s="35" t="e">
        <f>#REF!</f>
        <v>#REF!</v>
      </c>
      <c r="AO5" s="34" t="s">
        <v>156</v>
      </c>
      <c r="AP5" s="35" t="s">
        <v>132</v>
      </c>
      <c r="AQ5" s="35" t="s">
        <v>131</v>
      </c>
      <c r="AR5" s="35" t="s">
        <v>124</v>
      </c>
      <c r="AS5" s="35" t="s">
        <v>131</v>
      </c>
    </row>
    <row r="6" spans="1:45" ht="82.5" customHeight="1" thickBot="1">
      <c r="A6" s="19">
        <v>2</v>
      </c>
      <c r="B6" s="19" t="s">
        <v>163</v>
      </c>
      <c r="C6" s="46" t="s">
        <v>164</v>
      </c>
      <c r="D6" s="19">
        <v>14</v>
      </c>
      <c r="E6" s="19" t="s">
        <v>165</v>
      </c>
      <c r="F6" s="19" t="s">
        <v>124</v>
      </c>
      <c r="G6" s="19" t="s">
        <v>166</v>
      </c>
      <c r="H6" s="19" t="s">
        <v>132</v>
      </c>
      <c r="I6" s="19" t="s">
        <v>167</v>
      </c>
      <c r="J6" s="19">
        <v>2</v>
      </c>
      <c r="K6" s="19">
        <v>0</v>
      </c>
      <c r="L6" s="19" t="s">
        <v>169</v>
      </c>
      <c r="M6" s="19" t="s">
        <v>131</v>
      </c>
      <c r="N6" s="19" t="str">
        <f>L6</f>
        <v>30.10.2012</v>
      </c>
      <c r="O6" s="19"/>
      <c r="P6" s="35" t="s">
        <v>178</v>
      </c>
      <c r="Q6" s="35" t="s">
        <v>150</v>
      </c>
      <c r="R6" s="14" t="s">
        <v>28</v>
      </c>
      <c r="S6" s="35" t="s">
        <v>151</v>
      </c>
      <c r="T6" s="35" t="str">
        <f>I6</f>
        <v>Zezwolenie na usunięcie 1 szt. drzewa z gat. klon jawor</v>
      </c>
      <c r="U6" s="35" t="str">
        <f aca="true" t="shared" si="1" ref="U6:U69">U5</f>
        <v>zachodniopomorskie</v>
      </c>
      <c r="V6" s="35" t="str">
        <f aca="true" t="shared" si="2" ref="V6:V11">V5</f>
        <v>kołobrzeski</v>
      </c>
      <c r="W6" s="35" t="str">
        <f aca="true" t="shared" si="3" ref="W6:W19">W5</f>
        <v>kołobrzeg</v>
      </c>
      <c r="X6" s="35" t="str">
        <f t="shared" si="0"/>
        <v>K.IO.6131.1.44.2011.III</v>
      </c>
      <c r="Y6" s="35" t="s">
        <v>152</v>
      </c>
      <c r="Z6" s="35" t="str">
        <f>H6</f>
        <v>24.01.2012</v>
      </c>
      <c r="AA6" s="35" t="s">
        <v>124</v>
      </c>
      <c r="AB6" s="34" t="s">
        <v>124</v>
      </c>
      <c r="AC6" s="35" t="e">
        <f aca="true" t="shared" si="4" ref="AC6:AC37">AC5</f>
        <v>#REF!</v>
      </c>
      <c r="AD6" s="35" t="e">
        <f aca="true" t="shared" si="5" ref="AD6:AD37">AD5</f>
        <v>#REF!</v>
      </c>
      <c r="AE6" s="35" t="e">
        <f aca="true" t="shared" si="6" ref="AE6:AE37">AE5</f>
        <v>#REF!</v>
      </c>
      <c r="AF6" s="35">
        <v>13</v>
      </c>
      <c r="AG6" s="35" t="e">
        <f aca="true" t="shared" si="7" ref="AG6:AN6">AG5</f>
        <v>#REF!</v>
      </c>
      <c r="AH6" s="35" t="e">
        <f t="shared" si="7"/>
        <v>#REF!</v>
      </c>
      <c r="AI6" s="35" t="e">
        <f t="shared" si="7"/>
        <v>#REF!</v>
      </c>
      <c r="AJ6" s="35" t="e">
        <f t="shared" si="7"/>
        <v>#REF!</v>
      </c>
      <c r="AK6" s="35" t="e">
        <f t="shared" si="7"/>
        <v>#REF!</v>
      </c>
      <c r="AL6" s="35" t="e">
        <f t="shared" si="7"/>
        <v>#REF!</v>
      </c>
      <c r="AM6" s="35" t="e">
        <f t="shared" si="7"/>
        <v>#REF!</v>
      </c>
      <c r="AN6" s="35" t="e">
        <f t="shared" si="7"/>
        <v>#REF!</v>
      </c>
      <c r="AO6" s="35" t="s">
        <v>170</v>
      </c>
      <c r="AP6" s="35" t="str">
        <f>H6</f>
        <v>24.01.2012</v>
      </c>
      <c r="AQ6" s="35" t="str">
        <f aca="true" t="shared" si="8" ref="AQ6:AQ69">AQ5</f>
        <v>brak</v>
      </c>
      <c r="AR6" s="35" t="str">
        <f aca="true" t="shared" si="9" ref="AR6:AR69">AR5</f>
        <v>nie dotyczy</v>
      </c>
      <c r="AS6" s="35" t="str">
        <f aca="true" t="shared" si="10" ref="AS6:AS69">AS5</f>
        <v>brak</v>
      </c>
    </row>
    <row r="7" spans="1:45" ht="68.25" customHeight="1" thickBot="1">
      <c r="A7" s="19">
        <v>3</v>
      </c>
      <c r="B7" s="19" t="s">
        <v>171</v>
      </c>
      <c r="C7" s="46" t="s">
        <v>172</v>
      </c>
      <c r="D7" s="19">
        <v>18</v>
      </c>
      <c r="E7" s="19" t="s">
        <v>173</v>
      </c>
      <c r="F7" s="19" t="s">
        <v>124</v>
      </c>
      <c r="G7" s="19" t="s">
        <v>174</v>
      </c>
      <c r="H7" s="19" t="s">
        <v>175</v>
      </c>
      <c r="I7" s="19" t="s">
        <v>176</v>
      </c>
      <c r="J7" s="19">
        <v>14</v>
      </c>
      <c r="K7" s="19">
        <v>0</v>
      </c>
      <c r="L7" s="19" t="s">
        <v>177</v>
      </c>
      <c r="M7" s="19" t="s">
        <v>131</v>
      </c>
      <c r="N7" s="19" t="str">
        <f>L7</f>
        <v>30.10.2013</v>
      </c>
      <c r="O7" s="19"/>
      <c r="P7" s="35" t="s">
        <v>168</v>
      </c>
      <c r="Q7" s="35" t="s">
        <v>150</v>
      </c>
      <c r="R7" s="14" t="s">
        <v>28</v>
      </c>
      <c r="S7" s="35" t="s">
        <v>151</v>
      </c>
      <c r="T7" s="35" t="str">
        <f aca="true" t="shared" si="11" ref="T7:T67">G7</f>
        <v>K.IO.6131.1.35.2011.III</v>
      </c>
      <c r="U7" s="35" t="str">
        <f t="shared" si="1"/>
        <v>zachodniopomorskie</v>
      </c>
      <c r="V7" s="35" t="str">
        <f t="shared" si="2"/>
        <v>kołobrzeski</v>
      </c>
      <c r="W7" s="35" t="str">
        <f t="shared" si="3"/>
        <v>kołobrzeg</v>
      </c>
      <c r="X7" s="35" t="str">
        <f t="shared" si="0"/>
        <v>K.IO.6131.1.35.2011.III</v>
      </c>
      <c r="Y7" s="35" t="s">
        <v>152</v>
      </c>
      <c r="Z7" s="35" t="str">
        <f aca="true" t="shared" si="12" ref="Z7:Z70">H7</f>
        <v>25.01.2012</v>
      </c>
      <c r="AA7" s="35" t="s">
        <v>124</v>
      </c>
      <c r="AB7" s="34" t="s">
        <v>124</v>
      </c>
      <c r="AC7" s="35" t="e">
        <f t="shared" si="4"/>
        <v>#REF!</v>
      </c>
      <c r="AD7" s="35" t="e">
        <f t="shared" si="5"/>
        <v>#REF!</v>
      </c>
      <c r="AE7" s="35" t="e">
        <f t="shared" si="6"/>
        <v>#REF!</v>
      </c>
      <c r="AF7" s="35">
        <v>13</v>
      </c>
      <c r="AG7" s="35" t="e">
        <f aca="true" t="shared" si="13" ref="AG7:AN7">AG6</f>
        <v>#REF!</v>
      </c>
      <c r="AH7" s="35" t="e">
        <f t="shared" si="13"/>
        <v>#REF!</v>
      </c>
      <c r="AI7" s="35" t="e">
        <f t="shared" si="13"/>
        <v>#REF!</v>
      </c>
      <c r="AJ7" s="35" t="e">
        <f t="shared" si="13"/>
        <v>#REF!</v>
      </c>
      <c r="AK7" s="35" t="e">
        <f t="shared" si="13"/>
        <v>#REF!</v>
      </c>
      <c r="AL7" s="35" t="e">
        <f t="shared" si="13"/>
        <v>#REF!</v>
      </c>
      <c r="AM7" s="35" t="e">
        <f t="shared" si="13"/>
        <v>#REF!</v>
      </c>
      <c r="AN7" s="35" t="e">
        <f t="shared" si="13"/>
        <v>#REF!</v>
      </c>
      <c r="AO7" s="35"/>
      <c r="AP7" s="35" t="str">
        <f aca="true" t="shared" si="14" ref="AP7:AP70">H7</f>
        <v>25.01.2012</v>
      </c>
      <c r="AQ7" s="35" t="str">
        <f t="shared" si="8"/>
        <v>brak</v>
      </c>
      <c r="AR7" s="35" t="str">
        <f t="shared" si="9"/>
        <v>nie dotyczy</v>
      </c>
      <c r="AS7" s="35" t="str">
        <f t="shared" si="10"/>
        <v>brak</v>
      </c>
    </row>
    <row r="8" spans="1:45" ht="75.75" customHeight="1" thickBot="1">
      <c r="A8" s="19">
        <v>4</v>
      </c>
      <c r="B8" s="19" t="s">
        <v>183</v>
      </c>
      <c r="C8" s="46" t="s">
        <v>184</v>
      </c>
      <c r="D8" s="19">
        <v>11</v>
      </c>
      <c r="E8" s="19" t="s">
        <v>185</v>
      </c>
      <c r="F8" s="19">
        <v>26</v>
      </c>
      <c r="G8" s="19" t="s">
        <v>186</v>
      </c>
      <c r="H8" s="19" t="s">
        <v>187</v>
      </c>
      <c r="I8" s="64" t="s">
        <v>182</v>
      </c>
      <c r="J8" s="19" t="s">
        <v>131</v>
      </c>
      <c r="K8" s="19" t="s">
        <v>131</v>
      </c>
      <c r="L8" s="19" t="s">
        <v>131</v>
      </c>
      <c r="M8" s="19" t="s">
        <v>131</v>
      </c>
      <c r="N8" s="19" t="str">
        <f aca="true" t="shared" si="15" ref="N8:N71">L8</f>
        <v>brak</v>
      </c>
      <c r="O8" s="19" t="s">
        <v>124</v>
      </c>
      <c r="P8" s="35" t="s">
        <v>27</v>
      </c>
      <c r="Q8" s="35" t="s">
        <v>150</v>
      </c>
      <c r="R8" s="14" t="s">
        <v>28</v>
      </c>
      <c r="S8" s="35" t="s">
        <v>151</v>
      </c>
      <c r="T8" s="35" t="str">
        <f>I8</f>
        <v>zezwolenie na usunęcie 1szt. drzewa z gat świerk, ul.Basztowa w Kołobrzegu</v>
      </c>
      <c r="U8" s="35" t="str">
        <f t="shared" si="1"/>
        <v>zachodniopomorskie</v>
      </c>
      <c r="V8" s="35" t="str">
        <f t="shared" si="2"/>
        <v>kołobrzeski</v>
      </c>
      <c r="W8" s="35" t="str">
        <f t="shared" si="3"/>
        <v>kołobrzeg</v>
      </c>
      <c r="X8" s="35" t="str">
        <f t="shared" si="0"/>
        <v>K.IO.6131.1.1. 2012.VIII</v>
      </c>
      <c r="Y8" s="35" t="s">
        <v>152</v>
      </c>
      <c r="Z8" s="35" t="str">
        <f t="shared" si="12"/>
        <v>06.02.2012</v>
      </c>
      <c r="AA8" s="35" t="s">
        <v>124</v>
      </c>
      <c r="AB8" s="34" t="s">
        <v>124</v>
      </c>
      <c r="AC8" s="35" t="s">
        <v>41</v>
      </c>
      <c r="AD8" s="35" t="s">
        <v>131</v>
      </c>
      <c r="AE8" s="35" t="s">
        <v>125</v>
      </c>
      <c r="AF8" s="35">
        <v>13</v>
      </c>
      <c r="AG8" s="35">
        <v>19</v>
      </c>
      <c r="AH8" s="35" t="s">
        <v>126</v>
      </c>
      <c r="AI8" s="35" t="s">
        <v>127</v>
      </c>
      <c r="AJ8" s="66" t="s">
        <v>128</v>
      </c>
      <c r="AK8" s="35">
        <v>943551517</v>
      </c>
      <c r="AL8" s="35" t="s">
        <v>129</v>
      </c>
      <c r="AM8" s="35" t="s">
        <v>131</v>
      </c>
      <c r="AN8" s="35" t="s">
        <v>130</v>
      </c>
      <c r="AO8" s="35" t="str">
        <f>WNIOSKI!A4</f>
        <v>1/2012</v>
      </c>
      <c r="AP8" s="35" t="str">
        <f t="shared" si="14"/>
        <v>06.02.2012</v>
      </c>
      <c r="AQ8" s="35" t="str">
        <f t="shared" si="8"/>
        <v>brak</v>
      </c>
      <c r="AR8" s="35" t="str">
        <f t="shared" si="9"/>
        <v>nie dotyczy</v>
      </c>
      <c r="AS8" s="35" t="str">
        <f t="shared" si="10"/>
        <v>brak</v>
      </c>
    </row>
    <row r="9" spans="1:45" ht="36.75" thickBot="1">
      <c r="A9" s="19"/>
      <c r="B9" s="19"/>
      <c r="C9" s="46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f t="shared" si="15"/>
        <v>0</v>
      </c>
      <c r="O9" s="19"/>
      <c r="P9" s="35"/>
      <c r="Q9" s="35" t="s">
        <v>150</v>
      </c>
      <c r="R9" s="14" t="s">
        <v>28</v>
      </c>
      <c r="S9" s="35" t="s">
        <v>151</v>
      </c>
      <c r="T9" s="35">
        <f t="shared" si="11"/>
        <v>0</v>
      </c>
      <c r="U9" s="35" t="str">
        <f t="shared" si="1"/>
        <v>zachodniopomorskie</v>
      </c>
      <c r="V9" s="35" t="str">
        <f t="shared" si="2"/>
        <v>kołobrzeski</v>
      </c>
      <c r="W9" s="35" t="str">
        <f t="shared" si="3"/>
        <v>kołobrzeg</v>
      </c>
      <c r="X9" s="35">
        <f t="shared" si="0"/>
        <v>0</v>
      </c>
      <c r="Y9" s="35" t="s">
        <v>152</v>
      </c>
      <c r="Z9" s="35">
        <f t="shared" si="12"/>
        <v>0</v>
      </c>
      <c r="AA9" s="35" t="s">
        <v>124</v>
      </c>
      <c r="AB9" s="34" t="s">
        <v>124</v>
      </c>
      <c r="AC9" s="35" t="str">
        <f t="shared" si="4"/>
        <v>Urząd Miasta Kołobrzeg</v>
      </c>
      <c r="AD9" s="35" t="str">
        <f t="shared" si="5"/>
        <v>brak</v>
      </c>
      <c r="AE9" s="35" t="str">
        <f t="shared" si="6"/>
        <v>Ratuszowa</v>
      </c>
      <c r="AF9" s="35">
        <v>13</v>
      </c>
      <c r="AG9" s="35">
        <f aca="true" t="shared" si="16" ref="AG9:AN9">AG8</f>
        <v>19</v>
      </c>
      <c r="AH9" s="35" t="str">
        <f t="shared" si="16"/>
        <v>Kołobrzeg</v>
      </c>
      <c r="AI9" s="35" t="str">
        <f t="shared" si="16"/>
        <v>78-100</v>
      </c>
      <c r="AJ9" s="35" t="str">
        <f t="shared" si="16"/>
        <v>komunalny@um.kolobrzeg.pl</v>
      </c>
      <c r="AK9" s="35">
        <f t="shared" si="16"/>
        <v>943551517</v>
      </c>
      <c r="AL9" s="35" t="str">
        <f t="shared" si="16"/>
        <v>nie</v>
      </c>
      <c r="AM9" s="35" t="str">
        <f t="shared" si="16"/>
        <v>brak</v>
      </c>
      <c r="AN9" s="35" t="str">
        <f t="shared" si="16"/>
        <v>tak</v>
      </c>
      <c r="AO9" s="35">
        <f>WNIOSKI!A5</f>
        <v>0</v>
      </c>
      <c r="AP9" s="35">
        <f t="shared" si="14"/>
        <v>0</v>
      </c>
      <c r="AQ9" s="35" t="str">
        <f t="shared" si="8"/>
        <v>brak</v>
      </c>
      <c r="AR9" s="35" t="str">
        <f t="shared" si="9"/>
        <v>nie dotyczy</v>
      </c>
      <c r="AS9" s="35" t="str">
        <f t="shared" si="10"/>
        <v>brak</v>
      </c>
    </row>
    <row r="10" spans="1:45" ht="36.75" thickBot="1">
      <c r="A10" s="19"/>
      <c r="B10" s="19"/>
      <c r="C10" s="4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f t="shared" si="15"/>
        <v>0</v>
      </c>
      <c r="O10" s="19"/>
      <c r="P10" s="35"/>
      <c r="Q10" s="35" t="s">
        <v>150</v>
      </c>
      <c r="R10" s="14" t="s">
        <v>28</v>
      </c>
      <c r="S10" s="35" t="s">
        <v>151</v>
      </c>
      <c r="T10" s="35">
        <f t="shared" si="11"/>
        <v>0</v>
      </c>
      <c r="U10" s="35" t="str">
        <f t="shared" si="1"/>
        <v>zachodniopomorskie</v>
      </c>
      <c r="V10" s="35" t="str">
        <f t="shared" si="2"/>
        <v>kołobrzeski</v>
      </c>
      <c r="W10" s="35" t="str">
        <f t="shared" si="3"/>
        <v>kołobrzeg</v>
      </c>
      <c r="X10" s="35">
        <f t="shared" si="0"/>
        <v>0</v>
      </c>
      <c r="Y10" s="35" t="s">
        <v>152</v>
      </c>
      <c r="Z10" s="35">
        <f t="shared" si="12"/>
        <v>0</v>
      </c>
      <c r="AA10" s="35" t="s">
        <v>124</v>
      </c>
      <c r="AB10" s="34" t="s">
        <v>124</v>
      </c>
      <c r="AC10" s="35" t="str">
        <f t="shared" si="4"/>
        <v>Urząd Miasta Kołobrzeg</v>
      </c>
      <c r="AD10" s="35" t="str">
        <f t="shared" si="5"/>
        <v>brak</v>
      </c>
      <c r="AE10" s="35" t="str">
        <f t="shared" si="6"/>
        <v>Ratuszowa</v>
      </c>
      <c r="AF10" s="35">
        <v>13</v>
      </c>
      <c r="AG10" s="35">
        <f aca="true" t="shared" si="17" ref="AG10:AN10">AG9</f>
        <v>19</v>
      </c>
      <c r="AH10" s="35" t="str">
        <f t="shared" si="17"/>
        <v>Kołobrzeg</v>
      </c>
      <c r="AI10" s="35" t="str">
        <f t="shared" si="17"/>
        <v>78-100</v>
      </c>
      <c r="AJ10" s="35" t="str">
        <f t="shared" si="17"/>
        <v>komunalny@um.kolobrzeg.pl</v>
      </c>
      <c r="AK10" s="35">
        <f t="shared" si="17"/>
        <v>943551517</v>
      </c>
      <c r="AL10" s="35" t="str">
        <f t="shared" si="17"/>
        <v>nie</v>
      </c>
      <c r="AM10" s="35" t="str">
        <f t="shared" si="17"/>
        <v>brak</v>
      </c>
      <c r="AN10" s="35" t="str">
        <f t="shared" si="17"/>
        <v>tak</v>
      </c>
      <c r="AO10" s="35">
        <f>WNIOSKI!A6</f>
        <v>0</v>
      </c>
      <c r="AP10" s="35">
        <f t="shared" si="14"/>
        <v>0</v>
      </c>
      <c r="AQ10" s="35" t="str">
        <f t="shared" si="8"/>
        <v>brak</v>
      </c>
      <c r="AR10" s="35" t="str">
        <f t="shared" si="9"/>
        <v>nie dotyczy</v>
      </c>
      <c r="AS10" s="35" t="str">
        <f t="shared" si="10"/>
        <v>brak</v>
      </c>
    </row>
    <row r="11" spans="1:45" ht="36.75" thickBot="1">
      <c r="A11" s="19"/>
      <c r="B11" s="19"/>
      <c r="C11" s="4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f t="shared" si="15"/>
        <v>0</v>
      </c>
      <c r="O11" s="19"/>
      <c r="P11" s="35"/>
      <c r="Q11" s="35" t="s">
        <v>150</v>
      </c>
      <c r="R11" s="14" t="s">
        <v>28</v>
      </c>
      <c r="S11" s="35" t="s">
        <v>151</v>
      </c>
      <c r="T11" s="35">
        <f t="shared" si="11"/>
        <v>0</v>
      </c>
      <c r="U11" s="35" t="str">
        <f t="shared" si="1"/>
        <v>zachodniopomorskie</v>
      </c>
      <c r="V11" s="35" t="str">
        <f t="shared" si="2"/>
        <v>kołobrzeski</v>
      </c>
      <c r="W11" s="35" t="str">
        <f t="shared" si="3"/>
        <v>kołobrzeg</v>
      </c>
      <c r="X11" s="35">
        <f t="shared" si="0"/>
        <v>0</v>
      </c>
      <c r="Y11" s="35" t="s">
        <v>152</v>
      </c>
      <c r="Z11" s="35">
        <f t="shared" si="12"/>
        <v>0</v>
      </c>
      <c r="AA11" s="35" t="s">
        <v>124</v>
      </c>
      <c r="AB11" s="34" t="s">
        <v>124</v>
      </c>
      <c r="AC11" s="35" t="str">
        <f t="shared" si="4"/>
        <v>Urząd Miasta Kołobrzeg</v>
      </c>
      <c r="AD11" s="35" t="str">
        <f t="shared" si="5"/>
        <v>brak</v>
      </c>
      <c r="AE11" s="35" t="str">
        <f t="shared" si="6"/>
        <v>Ratuszowa</v>
      </c>
      <c r="AF11" s="35">
        <v>13</v>
      </c>
      <c r="AG11" s="35">
        <f aca="true" t="shared" si="18" ref="AG11:AN11">AG10</f>
        <v>19</v>
      </c>
      <c r="AH11" s="35" t="str">
        <f t="shared" si="18"/>
        <v>Kołobrzeg</v>
      </c>
      <c r="AI11" s="35" t="str">
        <f t="shared" si="18"/>
        <v>78-100</v>
      </c>
      <c r="AJ11" s="35" t="str">
        <f t="shared" si="18"/>
        <v>komunalny@um.kolobrzeg.pl</v>
      </c>
      <c r="AK11" s="35">
        <f t="shared" si="18"/>
        <v>943551517</v>
      </c>
      <c r="AL11" s="35" t="str">
        <f t="shared" si="18"/>
        <v>nie</v>
      </c>
      <c r="AM11" s="35" t="str">
        <f t="shared" si="18"/>
        <v>brak</v>
      </c>
      <c r="AN11" s="35" t="str">
        <f t="shared" si="18"/>
        <v>tak</v>
      </c>
      <c r="AO11" s="35">
        <f>WNIOSKI!A7</f>
        <v>0</v>
      </c>
      <c r="AP11" s="35">
        <f t="shared" si="14"/>
        <v>0</v>
      </c>
      <c r="AQ11" s="35" t="str">
        <f t="shared" si="8"/>
        <v>brak</v>
      </c>
      <c r="AR11" s="35" t="str">
        <f t="shared" si="9"/>
        <v>nie dotyczy</v>
      </c>
      <c r="AS11" s="35" t="str">
        <f t="shared" si="10"/>
        <v>brak</v>
      </c>
    </row>
    <row r="12" spans="1:45" ht="36.75" thickBot="1">
      <c r="A12" s="19"/>
      <c r="B12" s="19"/>
      <c r="C12" s="4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15"/>
        <v>0</v>
      </c>
      <c r="O12" s="19"/>
      <c r="P12" s="35"/>
      <c r="Q12" s="35" t="s">
        <v>150</v>
      </c>
      <c r="R12" s="14" t="s">
        <v>28</v>
      </c>
      <c r="S12" s="35" t="s">
        <v>151</v>
      </c>
      <c r="T12" s="35">
        <f t="shared" si="11"/>
        <v>0</v>
      </c>
      <c r="U12" s="35" t="str">
        <f t="shared" si="1"/>
        <v>zachodniopomorskie</v>
      </c>
      <c r="V12" s="35"/>
      <c r="W12" s="35" t="str">
        <f t="shared" si="3"/>
        <v>kołobrzeg</v>
      </c>
      <c r="X12" s="35">
        <f t="shared" si="0"/>
        <v>0</v>
      </c>
      <c r="Y12" s="35" t="s">
        <v>152</v>
      </c>
      <c r="Z12" s="35">
        <f t="shared" si="12"/>
        <v>0</v>
      </c>
      <c r="AA12" s="35" t="s">
        <v>124</v>
      </c>
      <c r="AB12" s="34" t="s">
        <v>124</v>
      </c>
      <c r="AC12" s="35" t="str">
        <f t="shared" si="4"/>
        <v>Urząd Miasta Kołobrzeg</v>
      </c>
      <c r="AD12" s="35" t="str">
        <f t="shared" si="5"/>
        <v>brak</v>
      </c>
      <c r="AE12" s="35" t="str">
        <f t="shared" si="6"/>
        <v>Ratuszowa</v>
      </c>
      <c r="AF12" s="35">
        <v>13</v>
      </c>
      <c r="AG12" s="35">
        <f aca="true" t="shared" si="19" ref="AG12:AN12">AG11</f>
        <v>19</v>
      </c>
      <c r="AH12" s="35" t="str">
        <f t="shared" si="19"/>
        <v>Kołobrzeg</v>
      </c>
      <c r="AI12" s="35" t="str">
        <f t="shared" si="19"/>
        <v>78-100</v>
      </c>
      <c r="AJ12" s="35" t="str">
        <f t="shared" si="19"/>
        <v>komunalny@um.kolobrzeg.pl</v>
      </c>
      <c r="AK12" s="35">
        <f t="shared" si="19"/>
        <v>943551517</v>
      </c>
      <c r="AL12" s="35" t="str">
        <f t="shared" si="19"/>
        <v>nie</v>
      </c>
      <c r="AM12" s="35" t="str">
        <f t="shared" si="19"/>
        <v>brak</v>
      </c>
      <c r="AN12" s="35" t="str">
        <f t="shared" si="19"/>
        <v>tak</v>
      </c>
      <c r="AO12" s="35">
        <f>WNIOSKI!A8</f>
        <v>0</v>
      </c>
      <c r="AP12" s="35">
        <f t="shared" si="14"/>
        <v>0</v>
      </c>
      <c r="AQ12" s="35" t="str">
        <f t="shared" si="8"/>
        <v>brak</v>
      </c>
      <c r="AR12" s="35" t="str">
        <f t="shared" si="9"/>
        <v>nie dotyczy</v>
      </c>
      <c r="AS12" s="35" t="str">
        <f t="shared" si="10"/>
        <v>brak</v>
      </c>
    </row>
    <row r="13" spans="1:45" ht="36.75" thickBot="1">
      <c r="A13" s="19"/>
      <c r="B13" s="19"/>
      <c r="C13" s="4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15"/>
        <v>0</v>
      </c>
      <c r="O13" s="19"/>
      <c r="P13" s="35"/>
      <c r="Q13" s="35" t="s">
        <v>150</v>
      </c>
      <c r="R13" s="14" t="s">
        <v>28</v>
      </c>
      <c r="S13" s="35" t="s">
        <v>151</v>
      </c>
      <c r="T13" s="35">
        <f t="shared" si="11"/>
        <v>0</v>
      </c>
      <c r="U13" s="35" t="str">
        <f t="shared" si="1"/>
        <v>zachodniopomorskie</v>
      </c>
      <c r="V13" s="35"/>
      <c r="W13" s="35" t="str">
        <f t="shared" si="3"/>
        <v>kołobrzeg</v>
      </c>
      <c r="X13" s="35">
        <f t="shared" si="0"/>
        <v>0</v>
      </c>
      <c r="Y13" s="35" t="s">
        <v>152</v>
      </c>
      <c r="Z13" s="35">
        <f t="shared" si="12"/>
        <v>0</v>
      </c>
      <c r="AA13" s="35" t="s">
        <v>124</v>
      </c>
      <c r="AB13" s="34" t="s">
        <v>124</v>
      </c>
      <c r="AC13" s="35" t="str">
        <f t="shared" si="4"/>
        <v>Urząd Miasta Kołobrzeg</v>
      </c>
      <c r="AD13" s="35" t="str">
        <f t="shared" si="5"/>
        <v>brak</v>
      </c>
      <c r="AE13" s="35" t="str">
        <f t="shared" si="6"/>
        <v>Ratuszowa</v>
      </c>
      <c r="AF13" s="35">
        <v>13</v>
      </c>
      <c r="AG13" s="35">
        <f aca="true" t="shared" si="20" ref="AG13:AN13">AG12</f>
        <v>19</v>
      </c>
      <c r="AH13" s="35" t="str">
        <f t="shared" si="20"/>
        <v>Kołobrzeg</v>
      </c>
      <c r="AI13" s="35" t="str">
        <f t="shared" si="20"/>
        <v>78-100</v>
      </c>
      <c r="AJ13" s="35" t="str">
        <f t="shared" si="20"/>
        <v>komunalny@um.kolobrzeg.pl</v>
      </c>
      <c r="AK13" s="35">
        <f t="shared" si="20"/>
        <v>943551517</v>
      </c>
      <c r="AL13" s="35" t="str">
        <f t="shared" si="20"/>
        <v>nie</v>
      </c>
      <c r="AM13" s="35" t="str">
        <f t="shared" si="20"/>
        <v>brak</v>
      </c>
      <c r="AN13" s="35" t="str">
        <f t="shared" si="20"/>
        <v>tak</v>
      </c>
      <c r="AO13" s="35">
        <f>WNIOSKI!A9</f>
        <v>0</v>
      </c>
      <c r="AP13" s="35">
        <f t="shared" si="14"/>
        <v>0</v>
      </c>
      <c r="AQ13" s="35" t="str">
        <f t="shared" si="8"/>
        <v>brak</v>
      </c>
      <c r="AR13" s="35" t="str">
        <f t="shared" si="9"/>
        <v>nie dotyczy</v>
      </c>
      <c r="AS13" s="35" t="str">
        <f t="shared" si="10"/>
        <v>brak</v>
      </c>
    </row>
    <row r="14" spans="1:45" ht="36.75" thickBot="1">
      <c r="A14" s="31"/>
      <c r="B14" s="31"/>
      <c r="C14" s="46"/>
      <c r="D14" s="31"/>
      <c r="E14" s="31"/>
      <c r="F14" s="19"/>
      <c r="G14" s="19"/>
      <c r="H14" s="19"/>
      <c r="I14" s="19"/>
      <c r="J14" s="19"/>
      <c r="K14" s="19"/>
      <c r="L14" s="19"/>
      <c r="M14" s="19"/>
      <c r="N14" s="19">
        <f t="shared" si="15"/>
        <v>0</v>
      </c>
      <c r="O14" s="19"/>
      <c r="P14" s="35"/>
      <c r="Q14" s="35" t="s">
        <v>150</v>
      </c>
      <c r="R14" s="14" t="s">
        <v>28</v>
      </c>
      <c r="S14" s="35" t="s">
        <v>151</v>
      </c>
      <c r="T14" s="35">
        <f t="shared" si="11"/>
        <v>0</v>
      </c>
      <c r="U14" s="35" t="str">
        <f t="shared" si="1"/>
        <v>zachodniopomorskie</v>
      </c>
      <c r="V14" s="35"/>
      <c r="W14" s="35" t="str">
        <f t="shared" si="3"/>
        <v>kołobrzeg</v>
      </c>
      <c r="X14" s="35">
        <f t="shared" si="0"/>
        <v>0</v>
      </c>
      <c r="Y14" s="35" t="s">
        <v>152</v>
      </c>
      <c r="Z14" s="35">
        <f t="shared" si="12"/>
        <v>0</v>
      </c>
      <c r="AA14" s="35" t="s">
        <v>124</v>
      </c>
      <c r="AB14" s="34" t="s">
        <v>124</v>
      </c>
      <c r="AC14" s="35" t="str">
        <f t="shared" si="4"/>
        <v>Urząd Miasta Kołobrzeg</v>
      </c>
      <c r="AD14" s="35" t="str">
        <f t="shared" si="5"/>
        <v>brak</v>
      </c>
      <c r="AE14" s="35" t="str">
        <f t="shared" si="6"/>
        <v>Ratuszowa</v>
      </c>
      <c r="AF14" s="35">
        <v>13</v>
      </c>
      <c r="AG14" s="35">
        <f aca="true" t="shared" si="21" ref="AG14:AN14">AG13</f>
        <v>19</v>
      </c>
      <c r="AH14" s="35" t="str">
        <f t="shared" si="21"/>
        <v>Kołobrzeg</v>
      </c>
      <c r="AI14" s="35" t="str">
        <f t="shared" si="21"/>
        <v>78-100</v>
      </c>
      <c r="AJ14" s="35" t="str">
        <f t="shared" si="21"/>
        <v>komunalny@um.kolobrzeg.pl</v>
      </c>
      <c r="AK14" s="35">
        <f t="shared" si="21"/>
        <v>943551517</v>
      </c>
      <c r="AL14" s="35" t="str">
        <f t="shared" si="21"/>
        <v>nie</v>
      </c>
      <c r="AM14" s="35" t="str">
        <f t="shared" si="21"/>
        <v>brak</v>
      </c>
      <c r="AN14" s="35" t="str">
        <f t="shared" si="21"/>
        <v>tak</v>
      </c>
      <c r="AO14" s="35">
        <f>WNIOSKI!A10</f>
        <v>0</v>
      </c>
      <c r="AP14" s="35">
        <f t="shared" si="14"/>
        <v>0</v>
      </c>
      <c r="AQ14" s="35" t="str">
        <f t="shared" si="8"/>
        <v>brak</v>
      </c>
      <c r="AR14" s="35" t="str">
        <f t="shared" si="9"/>
        <v>nie dotyczy</v>
      </c>
      <c r="AS14" s="35" t="str">
        <f t="shared" si="10"/>
        <v>brak</v>
      </c>
    </row>
    <row r="15" spans="1:45" ht="30.75" customHeight="1" thickBot="1">
      <c r="A15" s="31"/>
      <c r="B15" s="31"/>
      <c r="C15" s="46"/>
      <c r="D15" s="31"/>
      <c r="E15" s="31"/>
      <c r="F15" s="19"/>
      <c r="G15" s="19"/>
      <c r="H15" s="19"/>
      <c r="I15" s="19"/>
      <c r="J15" s="19"/>
      <c r="K15" s="19"/>
      <c r="L15" s="19"/>
      <c r="M15" s="19"/>
      <c r="N15" s="19">
        <f t="shared" si="15"/>
        <v>0</v>
      </c>
      <c r="O15" s="19"/>
      <c r="P15" s="35"/>
      <c r="Q15" s="35" t="s">
        <v>150</v>
      </c>
      <c r="R15" s="14" t="s">
        <v>28</v>
      </c>
      <c r="S15" s="35" t="s">
        <v>151</v>
      </c>
      <c r="T15" s="35">
        <f t="shared" si="11"/>
        <v>0</v>
      </c>
      <c r="U15" s="35" t="str">
        <f t="shared" si="1"/>
        <v>zachodniopomorskie</v>
      </c>
      <c r="V15" s="35"/>
      <c r="W15" s="35" t="str">
        <f t="shared" si="3"/>
        <v>kołobrzeg</v>
      </c>
      <c r="X15" s="35">
        <f t="shared" si="0"/>
        <v>0</v>
      </c>
      <c r="Y15" s="35" t="s">
        <v>152</v>
      </c>
      <c r="Z15" s="35">
        <f t="shared" si="12"/>
        <v>0</v>
      </c>
      <c r="AA15" s="35" t="s">
        <v>124</v>
      </c>
      <c r="AB15" s="34" t="s">
        <v>124</v>
      </c>
      <c r="AC15" s="35" t="str">
        <f t="shared" si="4"/>
        <v>Urząd Miasta Kołobrzeg</v>
      </c>
      <c r="AD15" s="35" t="str">
        <f t="shared" si="5"/>
        <v>brak</v>
      </c>
      <c r="AE15" s="35" t="str">
        <f t="shared" si="6"/>
        <v>Ratuszowa</v>
      </c>
      <c r="AF15" s="35">
        <v>13</v>
      </c>
      <c r="AG15" s="35">
        <f aca="true" t="shared" si="22" ref="AG15:AN15">AG14</f>
        <v>19</v>
      </c>
      <c r="AH15" s="35" t="str">
        <f t="shared" si="22"/>
        <v>Kołobrzeg</v>
      </c>
      <c r="AI15" s="35" t="str">
        <f t="shared" si="22"/>
        <v>78-100</v>
      </c>
      <c r="AJ15" s="35" t="str">
        <f t="shared" si="22"/>
        <v>komunalny@um.kolobrzeg.pl</v>
      </c>
      <c r="AK15" s="35">
        <f t="shared" si="22"/>
        <v>943551517</v>
      </c>
      <c r="AL15" s="35" t="str">
        <f t="shared" si="22"/>
        <v>nie</v>
      </c>
      <c r="AM15" s="35" t="str">
        <f t="shared" si="22"/>
        <v>brak</v>
      </c>
      <c r="AN15" s="35" t="str">
        <f t="shared" si="22"/>
        <v>tak</v>
      </c>
      <c r="AO15" s="35">
        <f>WNIOSKI!A11</f>
        <v>0</v>
      </c>
      <c r="AP15" s="35">
        <f t="shared" si="14"/>
        <v>0</v>
      </c>
      <c r="AQ15" s="35" t="str">
        <f t="shared" si="8"/>
        <v>brak</v>
      </c>
      <c r="AR15" s="35" t="str">
        <f t="shared" si="9"/>
        <v>nie dotyczy</v>
      </c>
      <c r="AS15" s="35" t="str">
        <f t="shared" si="10"/>
        <v>brak</v>
      </c>
    </row>
    <row r="16" spans="1:45" ht="21.75" customHeight="1" thickBot="1">
      <c r="A16" s="31"/>
      <c r="B16" s="32"/>
      <c r="C16" s="46"/>
      <c r="D16" s="32"/>
      <c r="E16" s="32"/>
      <c r="F16" s="33"/>
      <c r="G16" s="33"/>
      <c r="H16" s="33"/>
      <c r="I16" s="33"/>
      <c r="J16" s="33"/>
      <c r="K16" s="19"/>
      <c r="L16" s="19"/>
      <c r="M16" s="19"/>
      <c r="N16" s="19">
        <f t="shared" si="15"/>
        <v>0</v>
      </c>
      <c r="O16" s="19"/>
      <c r="P16" s="35"/>
      <c r="Q16" s="35" t="s">
        <v>150</v>
      </c>
      <c r="R16" s="14" t="s">
        <v>28</v>
      </c>
      <c r="S16" s="35" t="s">
        <v>151</v>
      </c>
      <c r="T16" s="35">
        <f t="shared" si="11"/>
        <v>0</v>
      </c>
      <c r="U16" s="35" t="str">
        <f t="shared" si="1"/>
        <v>zachodniopomorskie</v>
      </c>
      <c r="V16" s="35"/>
      <c r="W16" s="35" t="str">
        <f t="shared" si="3"/>
        <v>kołobrzeg</v>
      </c>
      <c r="X16" s="35">
        <f t="shared" si="0"/>
        <v>0</v>
      </c>
      <c r="Y16" s="35" t="s">
        <v>152</v>
      </c>
      <c r="Z16" s="35">
        <f t="shared" si="12"/>
        <v>0</v>
      </c>
      <c r="AA16" s="35" t="s">
        <v>124</v>
      </c>
      <c r="AB16" s="34" t="s">
        <v>124</v>
      </c>
      <c r="AC16" s="35" t="str">
        <f t="shared" si="4"/>
        <v>Urząd Miasta Kołobrzeg</v>
      </c>
      <c r="AD16" s="35" t="str">
        <f t="shared" si="5"/>
        <v>brak</v>
      </c>
      <c r="AE16" s="35" t="str">
        <f t="shared" si="6"/>
        <v>Ratuszowa</v>
      </c>
      <c r="AF16" s="35">
        <v>13</v>
      </c>
      <c r="AG16" s="35">
        <f aca="true" t="shared" si="23" ref="AG16:AN16">AG15</f>
        <v>19</v>
      </c>
      <c r="AH16" s="35" t="str">
        <f t="shared" si="23"/>
        <v>Kołobrzeg</v>
      </c>
      <c r="AI16" s="35" t="str">
        <f t="shared" si="23"/>
        <v>78-100</v>
      </c>
      <c r="AJ16" s="35" t="str">
        <f t="shared" si="23"/>
        <v>komunalny@um.kolobrzeg.pl</v>
      </c>
      <c r="AK16" s="35">
        <f t="shared" si="23"/>
        <v>943551517</v>
      </c>
      <c r="AL16" s="35" t="str">
        <f t="shared" si="23"/>
        <v>nie</v>
      </c>
      <c r="AM16" s="35" t="str">
        <f t="shared" si="23"/>
        <v>brak</v>
      </c>
      <c r="AN16" s="35" t="str">
        <f t="shared" si="23"/>
        <v>tak</v>
      </c>
      <c r="AO16" s="35">
        <f>WNIOSKI!A12</f>
        <v>0</v>
      </c>
      <c r="AP16" s="35">
        <f t="shared" si="14"/>
        <v>0</v>
      </c>
      <c r="AQ16" s="35" t="str">
        <f t="shared" si="8"/>
        <v>brak</v>
      </c>
      <c r="AR16" s="35" t="str">
        <f t="shared" si="9"/>
        <v>nie dotyczy</v>
      </c>
      <c r="AS16" s="35" t="str">
        <f t="shared" si="10"/>
        <v>brak</v>
      </c>
    </row>
    <row r="17" spans="1:45" ht="33.75" customHeight="1" thickBot="1">
      <c r="A17" s="31"/>
      <c r="B17" s="31"/>
      <c r="C17" s="46"/>
      <c r="D17" s="31"/>
      <c r="E17" s="31"/>
      <c r="F17" s="19"/>
      <c r="G17" s="19"/>
      <c r="H17" s="19"/>
      <c r="I17" s="19"/>
      <c r="J17" s="19"/>
      <c r="K17" s="19"/>
      <c r="L17" s="19"/>
      <c r="M17" s="19"/>
      <c r="N17" s="19">
        <f t="shared" si="15"/>
        <v>0</v>
      </c>
      <c r="O17" s="19"/>
      <c r="P17" s="35"/>
      <c r="Q17" s="35" t="s">
        <v>150</v>
      </c>
      <c r="R17" s="14" t="s">
        <v>28</v>
      </c>
      <c r="S17" s="35" t="s">
        <v>151</v>
      </c>
      <c r="T17" s="35">
        <f t="shared" si="11"/>
        <v>0</v>
      </c>
      <c r="U17" s="35" t="str">
        <f t="shared" si="1"/>
        <v>zachodniopomorskie</v>
      </c>
      <c r="V17" s="35"/>
      <c r="W17" s="35" t="str">
        <f t="shared" si="3"/>
        <v>kołobrzeg</v>
      </c>
      <c r="X17" s="35">
        <f t="shared" si="0"/>
        <v>0</v>
      </c>
      <c r="Y17" s="35" t="s">
        <v>152</v>
      </c>
      <c r="Z17" s="35">
        <f t="shared" si="12"/>
        <v>0</v>
      </c>
      <c r="AA17" s="35" t="s">
        <v>124</v>
      </c>
      <c r="AB17" s="34" t="s">
        <v>124</v>
      </c>
      <c r="AC17" s="35" t="str">
        <f t="shared" si="4"/>
        <v>Urząd Miasta Kołobrzeg</v>
      </c>
      <c r="AD17" s="35" t="str">
        <f t="shared" si="5"/>
        <v>brak</v>
      </c>
      <c r="AE17" s="35" t="str">
        <f t="shared" si="6"/>
        <v>Ratuszowa</v>
      </c>
      <c r="AF17" s="35">
        <v>13</v>
      </c>
      <c r="AG17" s="35">
        <f aca="true" t="shared" si="24" ref="AG17:AN17">AG16</f>
        <v>19</v>
      </c>
      <c r="AH17" s="35" t="str">
        <f t="shared" si="24"/>
        <v>Kołobrzeg</v>
      </c>
      <c r="AI17" s="35" t="str">
        <f t="shared" si="24"/>
        <v>78-100</v>
      </c>
      <c r="AJ17" s="35" t="str">
        <f t="shared" si="24"/>
        <v>komunalny@um.kolobrzeg.pl</v>
      </c>
      <c r="AK17" s="35">
        <f t="shared" si="24"/>
        <v>943551517</v>
      </c>
      <c r="AL17" s="35" t="str">
        <f t="shared" si="24"/>
        <v>nie</v>
      </c>
      <c r="AM17" s="35" t="str">
        <f t="shared" si="24"/>
        <v>brak</v>
      </c>
      <c r="AN17" s="35" t="str">
        <f t="shared" si="24"/>
        <v>tak</v>
      </c>
      <c r="AO17" s="35">
        <f>WNIOSKI!A13</f>
        <v>0</v>
      </c>
      <c r="AP17" s="35">
        <f t="shared" si="14"/>
        <v>0</v>
      </c>
      <c r="AQ17" s="35" t="str">
        <f t="shared" si="8"/>
        <v>brak</v>
      </c>
      <c r="AR17" s="35" t="str">
        <f t="shared" si="9"/>
        <v>nie dotyczy</v>
      </c>
      <c r="AS17" s="35" t="str">
        <f t="shared" si="10"/>
        <v>brak</v>
      </c>
    </row>
    <row r="18" spans="1:45" ht="36.75" thickBot="1">
      <c r="A18" s="31"/>
      <c r="B18" s="31"/>
      <c r="C18" s="46"/>
      <c r="D18" s="31"/>
      <c r="E18" s="31"/>
      <c r="F18" s="19"/>
      <c r="G18" s="19"/>
      <c r="H18" s="19"/>
      <c r="I18" s="19"/>
      <c r="J18" s="19"/>
      <c r="K18" s="19"/>
      <c r="L18" s="19"/>
      <c r="M18" s="19"/>
      <c r="N18" s="19">
        <f t="shared" si="15"/>
        <v>0</v>
      </c>
      <c r="O18" s="19"/>
      <c r="P18" s="35"/>
      <c r="Q18" s="35" t="s">
        <v>150</v>
      </c>
      <c r="R18" s="14" t="s">
        <v>28</v>
      </c>
      <c r="S18" s="35" t="s">
        <v>151</v>
      </c>
      <c r="T18" s="35">
        <f t="shared" si="11"/>
        <v>0</v>
      </c>
      <c r="U18" s="35" t="str">
        <f t="shared" si="1"/>
        <v>zachodniopomorskie</v>
      </c>
      <c r="V18" s="35"/>
      <c r="W18" s="35" t="str">
        <f t="shared" si="3"/>
        <v>kołobrzeg</v>
      </c>
      <c r="X18" s="35">
        <f t="shared" si="0"/>
        <v>0</v>
      </c>
      <c r="Y18" s="35" t="s">
        <v>152</v>
      </c>
      <c r="Z18" s="35">
        <f t="shared" si="12"/>
        <v>0</v>
      </c>
      <c r="AA18" s="35" t="s">
        <v>124</v>
      </c>
      <c r="AB18" s="34" t="s">
        <v>124</v>
      </c>
      <c r="AC18" s="35" t="str">
        <f t="shared" si="4"/>
        <v>Urząd Miasta Kołobrzeg</v>
      </c>
      <c r="AD18" s="35" t="str">
        <f t="shared" si="5"/>
        <v>brak</v>
      </c>
      <c r="AE18" s="35" t="str">
        <f t="shared" si="6"/>
        <v>Ratuszowa</v>
      </c>
      <c r="AF18" s="35">
        <v>13</v>
      </c>
      <c r="AG18" s="35">
        <f aca="true" t="shared" si="25" ref="AG18:AN18">AG17</f>
        <v>19</v>
      </c>
      <c r="AH18" s="35" t="str">
        <f t="shared" si="25"/>
        <v>Kołobrzeg</v>
      </c>
      <c r="AI18" s="35" t="str">
        <f t="shared" si="25"/>
        <v>78-100</v>
      </c>
      <c r="AJ18" s="35" t="str">
        <f t="shared" si="25"/>
        <v>komunalny@um.kolobrzeg.pl</v>
      </c>
      <c r="AK18" s="35">
        <f t="shared" si="25"/>
        <v>943551517</v>
      </c>
      <c r="AL18" s="35" t="str">
        <f t="shared" si="25"/>
        <v>nie</v>
      </c>
      <c r="AM18" s="35" t="str">
        <f t="shared" si="25"/>
        <v>brak</v>
      </c>
      <c r="AN18" s="35" t="str">
        <f t="shared" si="25"/>
        <v>tak</v>
      </c>
      <c r="AO18" s="35">
        <f>WNIOSKI!A14</f>
        <v>0</v>
      </c>
      <c r="AP18" s="35">
        <f t="shared" si="14"/>
        <v>0</v>
      </c>
      <c r="AQ18" s="35" t="str">
        <f t="shared" si="8"/>
        <v>brak</v>
      </c>
      <c r="AR18" s="35" t="str">
        <f t="shared" si="9"/>
        <v>nie dotyczy</v>
      </c>
      <c r="AS18" s="35" t="str">
        <f t="shared" si="10"/>
        <v>brak</v>
      </c>
    </row>
    <row r="19" spans="1:45" ht="36.75" thickBot="1">
      <c r="A19" s="31"/>
      <c r="B19" s="31"/>
      <c r="C19" s="46"/>
      <c r="D19" s="31"/>
      <c r="E19" s="31"/>
      <c r="F19" s="19"/>
      <c r="G19" s="19"/>
      <c r="H19" s="19"/>
      <c r="I19" s="19"/>
      <c r="J19" s="19"/>
      <c r="K19" s="19"/>
      <c r="L19" s="19"/>
      <c r="M19" s="19"/>
      <c r="N19" s="19">
        <f t="shared" si="15"/>
        <v>0</v>
      </c>
      <c r="O19" s="19"/>
      <c r="P19" s="35"/>
      <c r="Q19" s="35" t="s">
        <v>150</v>
      </c>
      <c r="R19" s="14" t="s">
        <v>28</v>
      </c>
      <c r="S19" s="35" t="s">
        <v>151</v>
      </c>
      <c r="T19" s="35">
        <f t="shared" si="11"/>
        <v>0</v>
      </c>
      <c r="U19" s="35" t="str">
        <f t="shared" si="1"/>
        <v>zachodniopomorskie</v>
      </c>
      <c r="V19" s="35"/>
      <c r="W19" s="35" t="str">
        <f t="shared" si="3"/>
        <v>kołobrzeg</v>
      </c>
      <c r="X19" s="35">
        <f t="shared" si="0"/>
        <v>0</v>
      </c>
      <c r="Y19" s="35" t="s">
        <v>152</v>
      </c>
      <c r="Z19" s="35">
        <f t="shared" si="12"/>
        <v>0</v>
      </c>
      <c r="AA19" s="35" t="s">
        <v>124</v>
      </c>
      <c r="AB19" s="34" t="s">
        <v>124</v>
      </c>
      <c r="AC19" s="35" t="str">
        <f t="shared" si="4"/>
        <v>Urząd Miasta Kołobrzeg</v>
      </c>
      <c r="AD19" s="35" t="str">
        <f t="shared" si="5"/>
        <v>brak</v>
      </c>
      <c r="AE19" s="35" t="str">
        <f t="shared" si="6"/>
        <v>Ratuszowa</v>
      </c>
      <c r="AF19" s="35">
        <v>13</v>
      </c>
      <c r="AG19" s="35">
        <f aca="true" t="shared" si="26" ref="AG19:AN19">AG18</f>
        <v>19</v>
      </c>
      <c r="AH19" s="35" t="str">
        <f t="shared" si="26"/>
        <v>Kołobrzeg</v>
      </c>
      <c r="AI19" s="35" t="str">
        <f t="shared" si="26"/>
        <v>78-100</v>
      </c>
      <c r="AJ19" s="35" t="str">
        <f t="shared" si="26"/>
        <v>komunalny@um.kolobrzeg.pl</v>
      </c>
      <c r="AK19" s="35">
        <f t="shared" si="26"/>
        <v>943551517</v>
      </c>
      <c r="AL19" s="35" t="str">
        <f t="shared" si="26"/>
        <v>nie</v>
      </c>
      <c r="AM19" s="35" t="str">
        <f t="shared" si="26"/>
        <v>brak</v>
      </c>
      <c r="AN19" s="35" t="str">
        <f t="shared" si="26"/>
        <v>tak</v>
      </c>
      <c r="AO19" s="35">
        <f>WNIOSKI!A15</f>
        <v>0</v>
      </c>
      <c r="AP19" s="35">
        <f t="shared" si="14"/>
        <v>0</v>
      </c>
      <c r="AQ19" s="35" t="str">
        <f t="shared" si="8"/>
        <v>brak</v>
      </c>
      <c r="AR19" s="35" t="str">
        <f t="shared" si="9"/>
        <v>nie dotyczy</v>
      </c>
      <c r="AS19" s="35" t="str">
        <f t="shared" si="10"/>
        <v>brak</v>
      </c>
    </row>
    <row r="20" spans="1:45" ht="36.75" thickBot="1">
      <c r="A20" s="31"/>
      <c r="B20" s="31"/>
      <c r="C20" s="46"/>
      <c r="D20" s="31"/>
      <c r="E20" s="31"/>
      <c r="F20" s="19"/>
      <c r="G20" s="19"/>
      <c r="H20" s="19"/>
      <c r="I20" s="19"/>
      <c r="J20" s="19"/>
      <c r="K20" s="19"/>
      <c r="L20" s="19"/>
      <c r="M20" s="19"/>
      <c r="N20" s="19">
        <f t="shared" si="15"/>
        <v>0</v>
      </c>
      <c r="O20" s="19"/>
      <c r="P20" s="35"/>
      <c r="Q20" s="35" t="s">
        <v>150</v>
      </c>
      <c r="R20" s="14" t="s">
        <v>28</v>
      </c>
      <c r="S20" s="35" t="s">
        <v>151</v>
      </c>
      <c r="T20" s="35">
        <f t="shared" si="11"/>
        <v>0</v>
      </c>
      <c r="U20" s="35" t="str">
        <f t="shared" si="1"/>
        <v>zachodniopomorskie</v>
      </c>
      <c r="V20" s="35"/>
      <c r="W20" s="35"/>
      <c r="X20" s="35">
        <f t="shared" si="0"/>
        <v>0</v>
      </c>
      <c r="Y20" s="35" t="s">
        <v>152</v>
      </c>
      <c r="Z20" s="35">
        <f t="shared" si="12"/>
        <v>0</v>
      </c>
      <c r="AA20" s="35" t="s">
        <v>124</v>
      </c>
      <c r="AB20" s="34" t="s">
        <v>124</v>
      </c>
      <c r="AC20" s="35" t="str">
        <f t="shared" si="4"/>
        <v>Urząd Miasta Kołobrzeg</v>
      </c>
      <c r="AD20" s="35" t="str">
        <f t="shared" si="5"/>
        <v>brak</v>
      </c>
      <c r="AE20" s="35" t="str">
        <f t="shared" si="6"/>
        <v>Ratuszowa</v>
      </c>
      <c r="AF20" s="35">
        <v>13</v>
      </c>
      <c r="AG20" s="35">
        <f aca="true" t="shared" si="27" ref="AG20:AN20">AG19</f>
        <v>19</v>
      </c>
      <c r="AH20" s="35" t="str">
        <f t="shared" si="27"/>
        <v>Kołobrzeg</v>
      </c>
      <c r="AI20" s="35" t="str">
        <f t="shared" si="27"/>
        <v>78-100</v>
      </c>
      <c r="AJ20" s="35" t="str">
        <f t="shared" si="27"/>
        <v>komunalny@um.kolobrzeg.pl</v>
      </c>
      <c r="AK20" s="35">
        <f t="shared" si="27"/>
        <v>943551517</v>
      </c>
      <c r="AL20" s="35" t="str">
        <f t="shared" si="27"/>
        <v>nie</v>
      </c>
      <c r="AM20" s="35" t="str">
        <f t="shared" si="27"/>
        <v>brak</v>
      </c>
      <c r="AN20" s="35" t="str">
        <f t="shared" si="27"/>
        <v>tak</v>
      </c>
      <c r="AO20" s="35">
        <f>WNIOSKI!A16</f>
        <v>0</v>
      </c>
      <c r="AP20" s="35">
        <f t="shared" si="14"/>
        <v>0</v>
      </c>
      <c r="AQ20" s="35" t="str">
        <f t="shared" si="8"/>
        <v>brak</v>
      </c>
      <c r="AR20" s="35" t="str">
        <f t="shared" si="9"/>
        <v>nie dotyczy</v>
      </c>
      <c r="AS20" s="35" t="str">
        <f t="shared" si="10"/>
        <v>brak</v>
      </c>
    </row>
    <row r="21" spans="1:45" ht="36.75" thickBot="1">
      <c r="A21" s="19"/>
      <c r="B21" s="19"/>
      <c r="C21" s="4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f t="shared" si="15"/>
        <v>0</v>
      </c>
      <c r="O21" s="19"/>
      <c r="P21" s="35"/>
      <c r="Q21" s="35" t="s">
        <v>150</v>
      </c>
      <c r="R21" s="14" t="s">
        <v>28</v>
      </c>
      <c r="S21" s="35" t="s">
        <v>151</v>
      </c>
      <c r="T21" s="35">
        <f t="shared" si="11"/>
        <v>0</v>
      </c>
      <c r="U21" s="35" t="str">
        <f t="shared" si="1"/>
        <v>zachodniopomorskie</v>
      </c>
      <c r="V21" s="35"/>
      <c r="W21" s="35"/>
      <c r="X21" s="35">
        <f t="shared" si="0"/>
        <v>0</v>
      </c>
      <c r="Y21" s="35" t="s">
        <v>152</v>
      </c>
      <c r="Z21" s="35">
        <f t="shared" si="12"/>
        <v>0</v>
      </c>
      <c r="AA21" s="35" t="s">
        <v>124</v>
      </c>
      <c r="AB21" s="34" t="s">
        <v>124</v>
      </c>
      <c r="AC21" s="35" t="str">
        <f t="shared" si="4"/>
        <v>Urząd Miasta Kołobrzeg</v>
      </c>
      <c r="AD21" s="35" t="str">
        <f t="shared" si="5"/>
        <v>brak</v>
      </c>
      <c r="AE21" s="35" t="str">
        <f t="shared" si="6"/>
        <v>Ratuszowa</v>
      </c>
      <c r="AF21" s="35">
        <v>13</v>
      </c>
      <c r="AG21" s="35">
        <f aca="true" t="shared" si="28" ref="AG21:AN21">AG20</f>
        <v>19</v>
      </c>
      <c r="AH21" s="35" t="str">
        <f t="shared" si="28"/>
        <v>Kołobrzeg</v>
      </c>
      <c r="AI21" s="35" t="str">
        <f t="shared" si="28"/>
        <v>78-100</v>
      </c>
      <c r="AJ21" s="35" t="str">
        <f t="shared" si="28"/>
        <v>komunalny@um.kolobrzeg.pl</v>
      </c>
      <c r="AK21" s="35">
        <f t="shared" si="28"/>
        <v>943551517</v>
      </c>
      <c r="AL21" s="35" t="str">
        <f t="shared" si="28"/>
        <v>nie</v>
      </c>
      <c r="AM21" s="35" t="str">
        <f t="shared" si="28"/>
        <v>brak</v>
      </c>
      <c r="AN21" s="35" t="str">
        <f t="shared" si="28"/>
        <v>tak</v>
      </c>
      <c r="AO21" s="35">
        <f>WNIOSKI!A17</f>
        <v>0</v>
      </c>
      <c r="AP21" s="35">
        <f t="shared" si="14"/>
        <v>0</v>
      </c>
      <c r="AQ21" s="35" t="str">
        <f t="shared" si="8"/>
        <v>brak</v>
      </c>
      <c r="AR21" s="35" t="str">
        <f t="shared" si="9"/>
        <v>nie dotyczy</v>
      </c>
      <c r="AS21" s="35" t="str">
        <f t="shared" si="10"/>
        <v>brak</v>
      </c>
    </row>
    <row r="22" spans="1:45" ht="36.75" thickBot="1">
      <c r="A22" s="19"/>
      <c r="B22" s="19"/>
      <c r="C22" s="4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15"/>
        <v>0</v>
      </c>
      <c r="O22" s="19"/>
      <c r="P22" s="35"/>
      <c r="Q22" s="35" t="s">
        <v>150</v>
      </c>
      <c r="R22" s="14" t="s">
        <v>28</v>
      </c>
      <c r="S22" s="35" t="s">
        <v>151</v>
      </c>
      <c r="T22" s="35">
        <f t="shared" si="11"/>
        <v>0</v>
      </c>
      <c r="U22" s="35" t="str">
        <f t="shared" si="1"/>
        <v>zachodniopomorskie</v>
      </c>
      <c r="V22" s="35"/>
      <c r="W22" s="35"/>
      <c r="X22" s="35">
        <f t="shared" si="0"/>
        <v>0</v>
      </c>
      <c r="Y22" s="35" t="s">
        <v>152</v>
      </c>
      <c r="Z22" s="35">
        <f t="shared" si="12"/>
        <v>0</v>
      </c>
      <c r="AA22" s="35" t="s">
        <v>124</v>
      </c>
      <c r="AB22" s="34" t="s">
        <v>124</v>
      </c>
      <c r="AC22" s="35" t="str">
        <f t="shared" si="4"/>
        <v>Urząd Miasta Kołobrzeg</v>
      </c>
      <c r="AD22" s="35" t="str">
        <f t="shared" si="5"/>
        <v>brak</v>
      </c>
      <c r="AE22" s="35" t="str">
        <f t="shared" si="6"/>
        <v>Ratuszowa</v>
      </c>
      <c r="AF22" s="35">
        <v>13</v>
      </c>
      <c r="AG22" s="35">
        <f aca="true" t="shared" si="29" ref="AG22:AN22">AG21</f>
        <v>19</v>
      </c>
      <c r="AH22" s="35" t="str">
        <f t="shared" si="29"/>
        <v>Kołobrzeg</v>
      </c>
      <c r="AI22" s="35" t="str">
        <f t="shared" si="29"/>
        <v>78-100</v>
      </c>
      <c r="AJ22" s="35" t="str">
        <f t="shared" si="29"/>
        <v>komunalny@um.kolobrzeg.pl</v>
      </c>
      <c r="AK22" s="35">
        <f t="shared" si="29"/>
        <v>943551517</v>
      </c>
      <c r="AL22" s="35" t="str">
        <f t="shared" si="29"/>
        <v>nie</v>
      </c>
      <c r="AM22" s="35" t="str">
        <f t="shared" si="29"/>
        <v>brak</v>
      </c>
      <c r="AN22" s="35" t="str">
        <f t="shared" si="29"/>
        <v>tak</v>
      </c>
      <c r="AO22" s="35">
        <f>WNIOSKI!A18</f>
        <v>0</v>
      </c>
      <c r="AP22" s="35">
        <f t="shared" si="14"/>
        <v>0</v>
      </c>
      <c r="AQ22" s="35" t="str">
        <f t="shared" si="8"/>
        <v>brak</v>
      </c>
      <c r="AR22" s="35" t="str">
        <f t="shared" si="9"/>
        <v>nie dotyczy</v>
      </c>
      <c r="AS22" s="35" t="str">
        <f t="shared" si="10"/>
        <v>brak</v>
      </c>
    </row>
    <row r="23" spans="1:45" ht="36.75" thickBot="1">
      <c r="A23" s="19"/>
      <c r="B23" s="19"/>
      <c r="C23" s="4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15"/>
        <v>0</v>
      </c>
      <c r="O23" s="19"/>
      <c r="P23" s="35"/>
      <c r="Q23" s="35" t="s">
        <v>150</v>
      </c>
      <c r="R23" s="14" t="s">
        <v>28</v>
      </c>
      <c r="S23" s="35" t="s">
        <v>151</v>
      </c>
      <c r="T23" s="35">
        <f t="shared" si="11"/>
        <v>0</v>
      </c>
      <c r="U23" s="35" t="str">
        <f t="shared" si="1"/>
        <v>zachodniopomorskie</v>
      </c>
      <c r="V23" s="35"/>
      <c r="W23" s="35"/>
      <c r="X23" s="35">
        <f t="shared" si="0"/>
        <v>0</v>
      </c>
      <c r="Y23" s="35" t="s">
        <v>152</v>
      </c>
      <c r="Z23" s="35">
        <f t="shared" si="12"/>
        <v>0</v>
      </c>
      <c r="AA23" s="35" t="s">
        <v>124</v>
      </c>
      <c r="AB23" s="34" t="s">
        <v>124</v>
      </c>
      <c r="AC23" s="35" t="str">
        <f t="shared" si="4"/>
        <v>Urząd Miasta Kołobrzeg</v>
      </c>
      <c r="AD23" s="35" t="str">
        <f t="shared" si="5"/>
        <v>brak</v>
      </c>
      <c r="AE23" s="35" t="str">
        <f t="shared" si="6"/>
        <v>Ratuszowa</v>
      </c>
      <c r="AF23" s="35">
        <v>13</v>
      </c>
      <c r="AG23" s="35">
        <f aca="true" t="shared" si="30" ref="AG23:AN23">AG22</f>
        <v>19</v>
      </c>
      <c r="AH23" s="35" t="str">
        <f t="shared" si="30"/>
        <v>Kołobrzeg</v>
      </c>
      <c r="AI23" s="35" t="str">
        <f t="shared" si="30"/>
        <v>78-100</v>
      </c>
      <c r="AJ23" s="35" t="str">
        <f t="shared" si="30"/>
        <v>komunalny@um.kolobrzeg.pl</v>
      </c>
      <c r="AK23" s="35">
        <f t="shared" si="30"/>
        <v>943551517</v>
      </c>
      <c r="AL23" s="35" t="str">
        <f t="shared" si="30"/>
        <v>nie</v>
      </c>
      <c r="AM23" s="35" t="str">
        <f t="shared" si="30"/>
        <v>brak</v>
      </c>
      <c r="AN23" s="35" t="str">
        <f t="shared" si="30"/>
        <v>tak</v>
      </c>
      <c r="AO23" s="35">
        <f>WNIOSKI!A19</f>
        <v>0</v>
      </c>
      <c r="AP23" s="35">
        <f t="shared" si="14"/>
        <v>0</v>
      </c>
      <c r="AQ23" s="35" t="str">
        <f t="shared" si="8"/>
        <v>brak</v>
      </c>
      <c r="AR23" s="35" t="str">
        <f t="shared" si="9"/>
        <v>nie dotyczy</v>
      </c>
      <c r="AS23" s="35" t="str">
        <f t="shared" si="10"/>
        <v>brak</v>
      </c>
    </row>
    <row r="24" spans="1:45" ht="36.75" thickBot="1">
      <c r="A24" s="19"/>
      <c r="B24" s="19"/>
      <c r="C24" s="4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15"/>
        <v>0</v>
      </c>
      <c r="O24" s="19"/>
      <c r="P24" s="35"/>
      <c r="Q24" s="35" t="s">
        <v>150</v>
      </c>
      <c r="R24" s="14" t="s">
        <v>28</v>
      </c>
      <c r="S24" s="35" t="s">
        <v>151</v>
      </c>
      <c r="T24" s="35">
        <f t="shared" si="11"/>
        <v>0</v>
      </c>
      <c r="U24" s="35" t="str">
        <f t="shared" si="1"/>
        <v>zachodniopomorskie</v>
      </c>
      <c r="V24" s="35"/>
      <c r="W24" s="35"/>
      <c r="X24" s="35">
        <f t="shared" si="0"/>
        <v>0</v>
      </c>
      <c r="Y24" s="35" t="s">
        <v>152</v>
      </c>
      <c r="Z24" s="35">
        <f t="shared" si="12"/>
        <v>0</v>
      </c>
      <c r="AA24" s="35" t="s">
        <v>124</v>
      </c>
      <c r="AB24" s="34" t="s">
        <v>124</v>
      </c>
      <c r="AC24" s="35" t="str">
        <f t="shared" si="4"/>
        <v>Urząd Miasta Kołobrzeg</v>
      </c>
      <c r="AD24" s="35" t="str">
        <f t="shared" si="5"/>
        <v>brak</v>
      </c>
      <c r="AE24" s="35" t="str">
        <f t="shared" si="6"/>
        <v>Ratuszowa</v>
      </c>
      <c r="AF24" s="35">
        <v>13</v>
      </c>
      <c r="AG24" s="35">
        <f aca="true" t="shared" si="31" ref="AG24:AN24">AG23</f>
        <v>19</v>
      </c>
      <c r="AH24" s="35" t="str">
        <f t="shared" si="31"/>
        <v>Kołobrzeg</v>
      </c>
      <c r="AI24" s="35" t="str">
        <f t="shared" si="31"/>
        <v>78-100</v>
      </c>
      <c r="AJ24" s="35" t="str">
        <f t="shared" si="31"/>
        <v>komunalny@um.kolobrzeg.pl</v>
      </c>
      <c r="AK24" s="35">
        <f t="shared" si="31"/>
        <v>943551517</v>
      </c>
      <c r="AL24" s="35" t="str">
        <f t="shared" si="31"/>
        <v>nie</v>
      </c>
      <c r="AM24" s="35" t="str">
        <f t="shared" si="31"/>
        <v>brak</v>
      </c>
      <c r="AN24" s="35" t="str">
        <f t="shared" si="31"/>
        <v>tak</v>
      </c>
      <c r="AO24" s="35">
        <f>WNIOSKI!A20</f>
        <v>0</v>
      </c>
      <c r="AP24" s="35">
        <f t="shared" si="14"/>
        <v>0</v>
      </c>
      <c r="AQ24" s="35" t="str">
        <f t="shared" si="8"/>
        <v>brak</v>
      </c>
      <c r="AR24" s="35" t="str">
        <f t="shared" si="9"/>
        <v>nie dotyczy</v>
      </c>
      <c r="AS24" s="35" t="str">
        <f t="shared" si="10"/>
        <v>brak</v>
      </c>
    </row>
    <row r="25" spans="1:45" ht="36.75" thickBot="1">
      <c r="A25" s="19"/>
      <c r="B25" s="19"/>
      <c r="C25" s="4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15"/>
        <v>0</v>
      </c>
      <c r="O25" s="19"/>
      <c r="P25" s="35"/>
      <c r="Q25" s="35" t="s">
        <v>150</v>
      </c>
      <c r="R25" s="14" t="s">
        <v>28</v>
      </c>
      <c r="S25" s="35" t="s">
        <v>151</v>
      </c>
      <c r="T25" s="35">
        <f t="shared" si="11"/>
        <v>0</v>
      </c>
      <c r="U25" s="35" t="str">
        <f t="shared" si="1"/>
        <v>zachodniopomorskie</v>
      </c>
      <c r="V25" s="35"/>
      <c r="W25" s="35"/>
      <c r="X25" s="35">
        <f t="shared" si="0"/>
        <v>0</v>
      </c>
      <c r="Y25" s="35" t="s">
        <v>152</v>
      </c>
      <c r="Z25" s="35">
        <f t="shared" si="12"/>
        <v>0</v>
      </c>
      <c r="AA25" s="35" t="s">
        <v>124</v>
      </c>
      <c r="AB25" s="34" t="s">
        <v>124</v>
      </c>
      <c r="AC25" s="35" t="str">
        <f t="shared" si="4"/>
        <v>Urząd Miasta Kołobrzeg</v>
      </c>
      <c r="AD25" s="35" t="str">
        <f t="shared" si="5"/>
        <v>brak</v>
      </c>
      <c r="AE25" s="35" t="str">
        <f t="shared" si="6"/>
        <v>Ratuszowa</v>
      </c>
      <c r="AF25" s="35">
        <v>13</v>
      </c>
      <c r="AG25" s="35">
        <f aca="true" t="shared" si="32" ref="AG25:AN25">AG24</f>
        <v>19</v>
      </c>
      <c r="AH25" s="35" t="str">
        <f t="shared" si="32"/>
        <v>Kołobrzeg</v>
      </c>
      <c r="AI25" s="35" t="str">
        <f t="shared" si="32"/>
        <v>78-100</v>
      </c>
      <c r="AJ25" s="35" t="str">
        <f t="shared" si="32"/>
        <v>komunalny@um.kolobrzeg.pl</v>
      </c>
      <c r="AK25" s="35">
        <f t="shared" si="32"/>
        <v>943551517</v>
      </c>
      <c r="AL25" s="35" t="str">
        <f t="shared" si="32"/>
        <v>nie</v>
      </c>
      <c r="AM25" s="35" t="str">
        <f t="shared" si="32"/>
        <v>brak</v>
      </c>
      <c r="AN25" s="35" t="str">
        <f t="shared" si="32"/>
        <v>tak</v>
      </c>
      <c r="AO25" s="35">
        <f>WNIOSKI!A21</f>
        <v>0</v>
      </c>
      <c r="AP25" s="35">
        <f t="shared" si="14"/>
        <v>0</v>
      </c>
      <c r="AQ25" s="35" t="str">
        <f t="shared" si="8"/>
        <v>brak</v>
      </c>
      <c r="AR25" s="35" t="str">
        <f t="shared" si="9"/>
        <v>nie dotyczy</v>
      </c>
      <c r="AS25" s="35" t="str">
        <f t="shared" si="10"/>
        <v>brak</v>
      </c>
    </row>
    <row r="26" spans="1:45" ht="36.75" thickBot="1">
      <c r="A26" s="19"/>
      <c r="B26" s="19"/>
      <c r="C26" s="4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15"/>
        <v>0</v>
      </c>
      <c r="O26" s="19"/>
      <c r="P26" s="35"/>
      <c r="Q26" s="35" t="s">
        <v>150</v>
      </c>
      <c r="R26" s="14" t="s">
        <v>28</v>
      </c>
      <c r="S26" s="35" t="s">
        <v>151</v>
      </c>
      <c r="T26" s="35">
        <f t="shared" si="11"/>
        <v>0</v>
      </c>
      <c r="U26" s="35" t="str">
        <f t="shared" si="1"/>
        <v>zachodniopomorskie</v>
      </c>
      <c r="V26" s="35"/>
      <c r="W26" s="35"/>
      <c r="X26" s="35">
        <f t="shared" si="0"/>
        <v>0</v>
      </c>
      <c r="Y26" s="35" t="s">
        <v>152</v>
      </c>
      <c r="Z26" s="35">
        <f t="shared" si="12"/>
        <v>0</v>
      </c>
      <c r="AA26" s="35" t="s">
        <v>124</v>
      </c>
      <c r="AB26" s="34" t="s">
        <v>124</v>
      </c>
      <c r="AC26" s="35" t="str">
        <f t="shared" si="4"/>
        <v>Urząd Miasta Kołobrzeg</v>
      </c>
      <c r="AD26" s="35" t="str">
        <f t="shared" si="5"/>
        <v>brak</v>
      </c>
      <c r="AE26" s="35" t="str">
        <f t="shared" si="6"/>
        <v>Ratuszowa</v>
      </c>
      <c r="AF26" s="35">
        <v>13</v>
      </c>
      <c r="AG26" s="35">
        <f aca="true" t="shared" si="33" ref="AG26:AN26">AG25</f>
        <v>19</v>
      </c>
      <c r="AH26" s="35" t="str">
        <f t="shared" si="33"/>
        <v>Kołobrzeg</v>
      </c>
      <c r="AI26" s="35" t="str">
        <f t="shared" si="33"/>
        <v>78-100</v>
      </c>
      <c r="AJ26" s="35" t="str">
        <f t="shared" si="33"/>
        <v>komunalny@um.kolobrzeg.pl</v>
      </c>
      <c r="AK26" s="35">
        <f t="shared" si="33"/>
        <v>943551517</v>
      </c>
      <c r="AL26" s="35" t="str">
        <f t="shared" si="33"/>
        <v>nie</v>
      </c>
      <c r="AM26" s="35" t="str">
        <f t="shared" si="33"/>
        <v>brak</v>
      </c>
      <c r="AN26" s="35" t="str">
        <f t="shared" si="33"/>
        <v>tak</v>
      </c>
      <c r="AO26" s="35">
        <f>WNIOSKI!A22</f>
        <v>0</v>
      </c>
      <c r="AP26" s="35">
        <f t="shared" si="14"/>
        <v>0</v>
      </c>
      <c r="AQ26" s="35" t="str">
        <f t="shared" si="8"/>
        <v>brak</v>
      </c>
      <c r="AR26" s="35" t="str">
        <f t="shared" si="9"/>
        <v>nie dotyczy</v>
      </c>
      <c r="AS26" s="35" t="str">
        <f t="shared" si="10"/>
        <v>brak</v>
      </c>
    </row>
    <row r="27" spans="1:45" ht="36.75" thickBot="1">
      <c r="A27" s="19"/>
      <c r="B27" s="19"/>
      <c r="C27" s="4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>
        <f t="shared" si="15"/>
        <v>0</v>
      </c>
      <c r="O27" s="19"/>
      <c r="P27" s="35"/>
      <c r="Q27" s="35" t="s">
        <v>150</v>
      </c>
      <c r="R27" s="14" t="s">
        <v>28</v>
      </c>
      <c r="S27" s="35" t="s">
        <v>151</v>
      </c>
      <c r="T27" s="35">
        <f t="shared" si="11"/>
        <v>0</v>
      </c>
      <c r="U27" s="35" t="str">
        <f t="shared" si="1"/>
        <v>zachodniopomorskie</v>
      </c>
      <c r="V27" s="35"/>
      <c r="W27" s="35"/>
      <c r="X27" s="35">
        <f t="shared" si="0"/>
        <v>0</v>
      </c>
      <c r="Y27" s="35" t="s">
        <v>152</v>
      </c>
      <c r="Z27" s="35">
        <f t="shared" si="12"/>
        <v>0</v>
      </c>
      <c r="AA27" s="35" t="s">
        <v>124</v>
      </c>
      <c r="AB27" s="34" t="s">
        <v>124</v>
      </c>
      <c r="AC27" s="35" t="str">
        <f t="shared" si="4"/>
        <v>Urząd Miasta Kołobrzeg</v>
      </c>
      <c r="AD27" s="35" t="str">
        <f t="shared" si="5"/>
        <v>brak</v>
      </c>
      <c r="AE27" s="35" t="str">
        <f t="shared" si="6"/>
        <v>Ratuszowa</v>
      </c>
      <c r="AF27" s="35">
        <v>13</v>
      </c>
      <c r="AG27" s="35">
        <f aca="true" t="shared" si="34" ref="AG27:AN27">AG26</f>
        <v>19</v>
      </c>
      <c r="AH27" s="35" t="str">
        <f t="shared" si="34"/>
        <v>Kołobrzeg</v>
      </c>
      <c r="AI27" s="35" t="str">
        <f t="shared" si="34"/>
        <v>78-100</v>
      </c>
      <c r="AJ27" s="35" t="str">
        <f t="shared" si="34"/>
        <v>komunalny@um.kolobrzeg.pl</v>
      </c>
      <c r="AK27" s="35">
        <f t="shared" si="34"/>
        <v>943551517</v>
      </c>
      <c r="AL27" s="35" t="str">
        <f t="shared" si="34"/>
        <v>nie</v>
      </c>
      <c r="AM27" s="35" t="str">
        <f t="shared" si="34"/>
        <v>brak</v>
      </c>
      <c r="AN27" s="35" t="str">
        <f t="shared" si="34"/>
        <v>tak</v>
      </c>
      <c r="AO27" s="35">
        <f>WNIOSKI!A23</f>
        <v>0</v>
      </c>
      <c r="AP27" s="35">
        <f t="shared" si="14"/>
        <v>0</v>
      </c>
      <c r="AQ27" s="35" t="str">
        <f t="shared" si="8"/>
        <v>brak</v>
      </c>
      <c r="AR27" s="35" t="str">
        <f t="shared" si="9"/>
        <v>nie dotyczy</v>
      </c>
      <c r="AS27" s="35" t="str">
        <f t="shared" si="10"/>
        <v>brak</v>
      </c>
    </row>
    <row r="28" spans="1:45" ht="36.75" thickBot="1">
      <c r="A28" s="19"/>
      <c r="B28" s="19"/>
      <c r="C28" s="4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15"/>
        <v>0</v>
      </c>
      <c r="O28" s="19"/>
      <c r="P28" s="35"/>
      <c r="Q28" s="35" t="s">
        <v>150</v>
      </c>
      <c r="R28" s="14" t="s">
        <v>28</v>
      </c>
      <c r="S28" s="35" t="s">
        <v>151</v>
      </c>
      <c r="T28" s="35">
        <f t="shared" si="11"/>
        <v>0</v>
      </c>
      <c r="U28" s="35" t="str">
        <f t="shared" si="1"/>
        <v>zachodniopomorskie</v>
      </c>
      <c r="V28" s="35"/>
      <c r="W28" s="35"/>
      <c r="X28" s="35">
        <f t="shared" si="0"/>
        <v>0</v>
      </c>
      <c r="Y28" s="35" t="s">
        <v>152</v>
      </c>
      <c r="Z28" s="35">
        <f t="shared" si="12"/>
        <v>0</v>
      </c>
      <c r="AA28" s="35" t="s">
        <v>124</v>
      </c>
      <c r="AB28" s="34" t="s">
        <v>124</v>
      </c>
      <c r="AC28" s="35" t="str">
        <f t="shared" si="4"/>
        <v>Urząd Miasta Kołobrzeg</v>
      </c>
      <c r="AD28" s="35" t="str">
        <f t="shared" si="5"/>
        <v>brak</v>
      </c>
      <c r="AE28" s="35" t="str">
        <f t="shared" si="6"/>
        <v>Ratuszowa</v>
      </c>
      <c r="AF28" s="35">
        <v>13</v>
      </c>
      <c r="AG28" s="35">
        <f aca="true" t="shared" si="35" ref="AG28:AN28">AG27</f>
        <v>19</v>
      </c>
      <c r="AH28" s="35" t="str">
        <f t="shared" si="35"/>
        <v>Kołobrzeg</v>
      </c>
      <c r="AI28" s="35" t="str">
        <f t="shared" si="35"/>
        <v>78-100</v>
      </c>
      <c r="AJ28" s="35" t="str">
        <f t="shared" si="35"/>
        <v>komunalny@um.kolobrzeg.pl</v>
      </c>
      <c r="AK28" s="35">
        <f t="shared" si="35"/>
        <v>943551517</v>
      </c>
      <c r="AL28" s="35" t="str">
        <f t="shared" si="35"/>
        <v>nie</v>
      </c>
      <c r="AM28" s="35" t="str">
        <f t="shared" si="35"/>
        <v>brak</v>
      </c>
      <c r="AN28" s="35" t="str">
        <f t="shared" si="35"/>
        <v>tak</v>
      </c>
      <c r="AO28" s="35">
        <f>WNIOSKI!A24</f>
        <v>0</v>
      </c>
      <c r="AP28" s="35">
        <f t="shared" si="14"/>
        <v>0</v>
      </c>
      <c r="AQ28" s="35" t="str">
        <f t="shared" si="8"/>
        <v>brak</v>
      </c>
      <c r="AR28" s="35" t="str">
        <f t="shared" si="9"/>
        <v>nie dotyczy</v>
      </c>
      <c r="AS28" s="35" t="str">
        <f t="shared" si="10"/>
        <v>brak</v>
      </c>
    </row>
    <row r="29" spans="1:45" ht="36.75" thickBot="1">
      <c r="A29" s="19"/>
      <c r="B29" s="19"/>
      <c r="C29" s="4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15"/>
        <v>0</v>
      </c>
      <c r="O29" s="19"/>
      <c r="P29" s="35"/>
      <c r="Q29" s="35" t="s">
        <v>150</v>
      </c>
      <c r="R29" s="14" t="s">
        <v>28</v>
      </c>
      <c r="S29" s="35" t="s">
        <v>151</v>
      </c>
      <c r="T29" s="35">
        <f t="shared" si="11"/>
        <v>0</v>
      </c>
      <c r="U29" s="35" t="str">
        <f t="shared" si="1"/>
        <v>zachodniopomorskie</v>
      </c>
      <c r="V29" s="35"/>
      <c r="W29" s="35"/>
      <c r="X29" s="35">
        <f t="shared" si="0"/>
        <v>0</v>
      </c>
      <c r="Y29" s="35" t="s">
        <v>152</v>
      </c>
      <c r="Z29" s="35">
        <f t="shared" si="12"/>
        <v>0</v>
      </c>
      <c r="AA29" s="35" t="s">
        <v>124</v>
      </c>
      <c r="AB29" s="34" t="s">
        <v>124</v>
      </c>
      <c r="AC29" s="35" t="str">
        <f t="shared" si="4"/>
        <v>Urząd Miasta Kołobrzeg</v>
      </c>
      <c r="AD29" s="35" t="str">
        <f t="shared" si="5"/>
        <v>brak</v>
      </c>
      <c r="AE29" s="35" t="str">
        <f t="shared" si="6"/>
        <v>Ratuszowa</v>
      </c>
      <c r="AF29" s="35">
        <v>13</v>
      </c>
      <c r="AG29" s="35">
        <f aca="true" t="shared" si="36" ref="AG29:AN29">AG28</f>
        <v>19</v>
      </c>
      <c r="AH29" s="35" t="str">
        <f t="shared" si="36"/>
        <v>Kołobrzeg</v>
      </c>
      <c r="AI29" s="35" t="str">
        <f t="shared" si="36"/>
        <v>78-100</v>
      </c>
      <c r="AJ29" s="35" t="str">
        <f t="shared" si="36"/>
        <v>komunalny@um.kolobrzeg.pl</v>
      </c>
      <c r="AK29" s="35">
        <f t="shared" si="36"/>
        <v>943551517</v>
      </c>
      <c r="AL29" s="35" t="str">
        <f t="shared" si="36"/>
        <v>nie</v>
      </c>
      <c r="AM29" s="35" t="str">
        <f t="shared" si="36"/>
        <v>brak</v>
      </c>
      <c r="AN29" s="35" t="str">
        <f t="shared" si="36"/>
        <v>tak</v>
      </c>
      <c r="AO29" s="35">
        <f>WNIOSKI!A25</f>
        <v>0</v>
      </c>
      <c r="AP29" s="35">
        <f t="shared" si="14"/>
        <v>0</v>
      </c>
      <c r="AQ29" s="35" t="str">
        <f t="shared" si="8"/>
        <v>brak</v>
      </c>
      <c r="AR29" s="35" t="str">
        <f t="shared" si="9"/>
        <v>nie dotyczy</v>
      </c>
      <c r="AS29" s="35" t="str">
        <f t="shared" si="10"/>
        <v>brak</v>
      </c>
    </row>
    <row r="30" spans="1:45" ht="36.75" thickBot="1">
      <c r="A30" s="19"/>
      <c r="B30" s="19"/>
      <c r="C30" s="4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15"/>
        <v>0</v>
      </c>
      <c r="O30" s="19"/>
      <c r="P30" s="35"/>
      <c r="Q30" s="35" t="s">
        <v>150</v>
      </c>
      <c r="R30" s="14" t="s">
        <v>28</v>
      </c>
      <c r="S30" s="35" t="s">
        <v>151</v>
      </c>
      <c r="T30" s="35">
        <f t="shared" si="11"/>
        <v>0</v>
      </c>
      <c r="U30" s="35" t="str">
        <f t="shared" si="1"/>
        <v>zachodniopomorskie</v>
      </c>
      <c r="V30" s="35"/>
      <c r="W30" s="35"/>
      <c r="X30" s="35">
        <f t="shared" si="0"/>
        <v>0</v>
      </c>
      <c r="Y30" s="35" t="s">
        <v>152</v>
      </c>
      <c r="Z30" s="35">
        <f t="shared" si="12"/>
        <v>0</v>
      </c>
      <c r="AA30" s="35" t="s">
        <v>124</v>
      </c>
      <c r="AB30" s="34" t="s">
        <v>124</v>
      </c>
      <c r="AC30" s="35" t="str">
        <f t="shared" si="4"/>
        <v>Urząd Miasta Kołobrzeg</v>
      </c>
      <c r="AD30" s="35" t="str">
        <f t="shared" si="5"/>
        <v>brak</v>
      </c>
      <c r="AE30" s="35" t="str">
        <f t="shared" si="6"/>
        <v>Ratuszowa</v>
      </c>
      <c r="AF30" s="35">
        <v>13</v>
      </c>
      <c r="AG30" s="35">
        <f aca="true" t="shared" si="37" ref="AG30:AN30">AG29</f>
        <v>19</v>
      </c>
      <c r="AH30" s="35" t="str">
        <f t="shared" si="37"/>
        <v>Kołobrzeg</v>
      </c>
      <c r="AI30" s="35" t="str">
        <f t="shared" si="37"/>
        <v>78-100</v>
      </c>
      <c r="AJ30" s="35" t="str">
        <f t="shared" si="37"/>
        <v>komunalny@um.kolobrzeg.pl</v>
      </c>
      <c r="AK30" s="35">
        <f t="shared" si="37"/>
        <v>943551517</v>
      </c>
      <c r="AL30" s="35" t="str">
        <f t="shared" si="37"/>
        <v>nie</v>
      </c>
      <c r="AM30" s="35" t="str">
        <f t="shared" si="37"/>
        <v>brak</v>
      </c>
      <c r="AN30" s="35" t="str">
        <f t="shared" si="37"/>
        <v>tak</v>
      </c>
      <c r="AO30" s="35">
        <f>WNIOSKI!A26</f>
        <v>0</v>
      </c>
      <c r="AP30" s="35">
        <f t="shared" si="14"/>
        <v>0</v>
      </c>
      <c r="AQ30" s="35" t="str">
        <f t="shared" si="8"/>
        <v>brak</v>
      </c>
      <c r="AR30" s="35" t="str">
        <f t="shared" si="9"/>
        <v>nie dotyczy</v>
      </c>
      <c r="AS30" s="35" t="str">
        <f t="shared" si="10"/>
        <v>brak</v>
      </c>
    </row>
    <row r="31" spans="1:45" ht="36.75" thickBot="1">
      <c r="A31" s="19"/>
      <c r="B31" s="19"/>
      <c r="C31" s="4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15"/>
        <v>0</v>
      </c>
      <c r="O31" s="19"/>
      <c r="P31" s="35"/>
      <c r="Q31" s="35" t="s">
        <v>150</v>
      </c>
      <c r="R31" s="14" t="s">
        <v>28</v>
      </c>
      <c r="S31" s="35" t="s">
        <v>151</v>
      </c>
      <c r="T31" s="35">
        <f t="shared" si="11"/>
        <v>0</v>
      </c>
      <c r="U31" s="35" t="str">
        <f t="shared" si="1"/>
        <v>zachodniopomorskie</v>
      </c>
      <c r="V31" s="35"/>
      <c r="W31" s="35"/>
      <c r="X31" s="35">
        <f t="shared" si="0"/>
        <v>0</v>
      </c>
      <c r="Y31" s="35" t="s">
        <v>152</v>
      </c>
      <c r="Z31" s="35">
        <f t="shared" si="12"/>
        <v>0</v>
      </c>
      <c r="AA31" s="35" t="s">
        <v>124</v>
      </c>
      <c r="AB31" s="34" t="s">
        <v>124</v>
      </c>
      <c r="AC31" s="35" t="str">
        <f t="shared" si="4"/>
        <v>Urząd Miasta Kołobrzeg</v>
      </c>
      <c r="AD31" s="35" t="str">
        <f t="shared" si="5"/>
        <v>brak</v>
      </c>
      <c r="AE31" s="35" t="str">
        <f t="shared" si="6"/>
        <v>Ratuszowa</v>
      </c>
      <c r="AF31" s="35">
        <v>13</v>
      </c>
      <c r="AG31" s="35">
        <f aca="true" t="shared" si="38" ref="AG31:AN31">AG30</f>
        <v>19</v>
      </c>
      <c r="AH31" s="35" t="str">
        <f t="shared" si="38"/>
        <v>Kołobrzeg</v>
      </c>
      <c r="AI31" s="35" t="str">
        <f t="shared" si="38"/>
        <v>78-100</v>
      </c>
      <c r="AJ31" s="35" t="str">
        <f t="shared" si="38"/>
        <v>komunalny@um.kolobrzeg.pl</v>
      </c>
      <c r="AK31" s="35">
        <f t="shared" si="38"/>
        <v>943551517</v>
      </c>
      <c r="AL31" s="35" t="str">
        <f t="shared" si="38"/>
        <v>nie</v>
      </c>
      <c r="AM31" s="35" t="str">
        <f t="shared" si="38"/>
        <v>brak</v>
      </c>
      <c r="AN31" s="35" t="str">
        <f t="shared" si="38"/>
        <v>tak</v>
      </c>
      <c r="AO31" s="35">
        <f>WNIOSKI!A27</f>
        <v>0</v>
      </c>
      <c r="AP31" s="35">
        <f t="shared" si="14"/>
        <v>0</v>
      </c>
      <c r="AQ31" s="35" t="str">
        <f t="shared" si="8"/>
        <v>brak</v>
      </c>
      <c r="AR31" s="35" t="str">
        <f t="shared" si="9"/>
        <v>nie dotyczy</v>
      </c>
      <c r="AS31" s="35" t="str">
        <f t="shared" si="10"/>
        <v>brak</v>
      </c>
    </row>
    <row r="32" spans="1:45" ht="36.75" thickBot="1">
      <c r="A32" s="19"/>
      <c r="B32" s="19"/>
      <c r="C32" s="4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>
        <f t="shared" si="15"/>
        <v>0</v>
      </c>
      <c r="O32" s="19"/>
      <c r="P32" s="35"/>
      <c r="Q32" s="35" t="s">
        <v>150</v>
      </c>
      <c r="R32" s="14" t="s">
        <v>28</v>
      </c>
      <c r="S32" s="35" t="s">
        <v>151</v>
      </c>
      <c r="T32" s="35">
        <f t="shared" si="11"/>
        <v>0</v>
      </c>
      <c r="U32" s="35" t="str">
        <f t="shared" si="1"/>
        <v>zachodniopomorskie</v>
      </c>
      <c r="V32" s="35"/>
      <c r="W32" s="35"/>
      <c r="X32" s="35">
        <f t="shared" si="0"/>
        <v>0</v>
      </c>
      <c r="Y32" s="35" t="s">
        <v>152</v>
      </c>
      <c r="Z32" s="35">
        <f t="shared" si="12"/>
        <v>0</v>
      </c>
      <c r="AA32" s="35" t="s">
        <v>124</v>
      </c>
      <c r="AB32" s="34" t="s">
        <v>124</v>
      </c>
      <c r="AC32" s="35" t="str">
        <f t="shared" si="4"/>
        <v>Urząd Miasta Kołobrzeg</v>
      </c>
      <c r="AD32" s="35" t="str">
        <f t="shared" si="5"/>
        <v>brak</v>
      </c>
      <c r="AE32" s="35" t="str">
        <f t="shared" si="6"/>
        <v>Ratuszowa</v>
      </c>
      <c r="AF32" s="35">
        <v>13</v>
      </c>
      <c r="AG32" s="35">
        <f aca="true" t="shared" si="39" ref="AG32:AN32">AG31</f>
        <v>19</v>
      </c>
      <c r="AH32" s="35" t="str">
        <f t="shared" si="39"/>
        <v>Kołobrzeg</v>
      </c>
      <c r="AI32" s="35" t="str">
        <f t="shared" si="39"/>
        <v>78-100</v>
      </c>
      <c r="AJ32" s="35" t="str">
        <f t="shared" si="39"/>
        <v>komunalny@um.kolobrzeg.pl</v>
      </c>
      <c r="AK32" s="35">
        <f t="shared" si="39"/>
        <v>943551517</v>
      </c>
      <c r="AL32" s="35" t="str">
        <f t="shared" si="39"/>
        <v>nie</v>
      </c>
      <c r="AM32" s="35" t="str">
        <f t="shared" si="39"/>
        <v>brak</v>
      </c>
      <c r="AN32" s="35" t="str">
        <f t="shared" si="39"/>
        <v>tak</v>
      </c>
      <c r="AO32" s="35">
        <f>WNIOSKI!A28</f>
        <v>0</v>
      </c>
      <c r="AP32" s="35">
        <f t="shared" si="14"/>
        <v>0</v>
      </c>
      <c r="AQ32" s="35" t="str">
        <f t="shared" si="8"/>
        <v>brak</v>
      </c>
      <c r="AR32" s="35" t="str">
        <f t="shared" si="9"/>
        <v>nie dotyczy</v>
      </c>
      <c r="AS32" s="35" t="str">
        <f t="shared" si="10"/>
        <v>brak</v>
      </c>
    </row>
    <row r="33" spans="1:45" ht="36.75" thickBot="1">
      <c r="A33" s="19"/>
      <c r="B33" s="19"/>
      <c r="C33" s="4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f t="shared" si="15"/>
        <v>0</v>
      </c>
      <c r="O33" s="19"/>
      <c r="P33" s="35"/>
      <c r="Q33" s="35" t="s">
        <v>150</v>
      </c>
      <c r="R33" s="14" t="s">
        <v>28</v>
      </c>
      <c r="S33" s="35" t="s">
        <v>151</v>
      </c>
      <c r="T33" s="35">
        <f t="shared" si="11"/>
        <v>0</v>
      </c>
      <c r="U33" s="35" t="str">
        <f t="shared" si="1"/>
        <v>zachodniopomorskie</v>
      </c>
      <c r="V33" s="35"/>
      <c r="W33" s="35"/>
      <c r="X33" s="35">
        <f t="shared" si="0"/>
        <v>0</v>
      </c>
      <c r="Y33" s="35" t="s">
        <v>152</v>
      </c>
      <c r="Z33" s="35">
        <f t="shared" si="12"/>
        <v>0</v>
      </c>
      <c r="AA33" s="35" t="s">
        <v>124</v>
      </c>
      <c r="AB33" s="34" t="s">
        <v>124</v>
      </c>
      <c r="AC33" s="35" t="str">
        <f t="shared" si="4"/>
        <v>Urząd Miasta Kołobrzeg</v>
      </c>
      <c r="AD33" s="35" t="str">
        <f t="shared" si="5"/>
        <v>brak</v>
      </c>
      <c r="AE33" s="35" t="str">
        <f t="shared" si="6"/>
        <v>Ratuszowa</v>
      </c>
      <c r="AF33" s="35">
        <v>13</v>
      </c>
      <c r="AG33" s="35">
        <f aca="true" t="shared" si="40" ref="AG33:AN33">AG32</f>
        <v>19</v>
      </c>
      <c r="AH33" s="35" t="str">
        <f t="shared" si="40"/>
        <v>Kołobrzeg</v>
      </c>
      <c r="AI33" s="35" t="str">
        <f t="shared" si="40"/>
        <v>78-100</v>
      </c>
      <c r="AJ33" s="35" t="str">
        <f t="shared" si="40"/>
        <v>komunalny@um.kolobrzeg.pl</v>
      </c>
      <c r="AK33" s="35">
        <f t="shared" si="40"/>
        <v>943551517</v>
      </c>
      <c r="AL33" s="35" t="str">
        <f t="shared" si="40"/>
        <v>nie</v>
      </c>
      <c r="AM33" s="35" t="str">
        <f t="shared" si="40"/>
        <v>brak</v>
      </c>
      <c r="AN33" s="35" t="str">
        <f t="shared" si="40"/>
        <v>tak</v>
      </c>
      <c r="AO33" s="35">
        <f>WNIOSKI!A29</f>
        <v>0</v>
      </c>
      <c r="AP33" s="35">
        <f t="shared" si="14"/>
        <v>0</v>
      </c>
      <c r="AQ33" s="35" t="str">
        <f t="shared" si="8"/>
        <v>brak</v>
      </c>
      <c r="AR33" s="35" t="str">
        <f t="shared" si="9"/>
        <v>nie dotyczy</v>
      </c>
      <c r="AS33" s="35" t="str">
        <f t="shared" si="10"/>
        <v>brak</v>
      </c>
    </row>
    <row r="34" spans="1:45" ht="36.75" thickBot="1">
      <c r="A34" s="19"/>
      <c r="B34" s="19"/>
      <c r="C34" s="4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t="shared" si="15"/>
        <v>0</v>
      </c>
      <c r="O34" s="19"/>
      <c r="P34" s="35"/>
      <c r="Q34" s="35" t="s">
        <v>150</v>
      </c>
      <c r="R34" s="14" t="s">
        <v>28</v>
      </c>
      <c r="S34" s="35" t="s">
        <v>151</v>
      </c>
      <c r="T34" s="35">
        <f t="shared" si="11"/>
        <v>0</v>
      </c>
      <c r="U34" s="35" t="str">
        <f t="shared" si="1"/>
        <v>zachodniopomorskie</v>
      </c>
      <c r="V34" s="35"/>
      <c r="W34" s="35"/>
      <c r="X34" s="35">
        <f t="shared" si="0"/>
        <v>0</v>
      </c>
      <c r="Y34" s="35" t="s">
        <v>152</v>
      </c>
      <c r="Z34" s="35">
        <f t="shared" si="12"/>
        <v>0</v>
      </c>
      <c r="AA34" s="35" t="s">
        <v>124</v>
      </c>
      <c r="AB34" s="34" t="s">
        <v>124</v>
      </c>
      <c r="AC34" s="35" t="str">
        <f t="shared" si="4"/>
        <v>Urząd Miasta Kołobrzeg</v>
      </c>
      <c r="AD34" s="35" t="str">
        <f t="shared" si="5"/>
        <v>brak</v>
      </c>
      <c r="AE34" s="35" t="str">
        <f t="shared" si="6"/>
        <v>Ratuszowa</v>
      </c>
      <c r="AF34" s="35">
        <v>13</v>
      </c>
      <c r="AG34" s="35">
        <f aca="true" t="shared" si="41" ref="AG34:AN34">AG33</f>
        <v>19</v>
      </c>
      <c r="AH34" s="35" t="str">
        <f t="shared" si="41"/>
        <v>Kołobrzeg</v>
      </c>
      <c r="AI34" s="35" t="str">
        <f t="shared" si="41"/>
        <v>78-100</v>
      </c>
      <c r="AJ34" s="35" t="str">
        <f t="shared" si="41"/>
        <v>komunalny@um.kolobrzeg.pl</v>
      </c>
      <c r="AK34" s="35">
        <f t="shared" si="41"/>
        <v>943551517</v>
      </c>
      <c r="AL34" s="35" t="str">
        <f t="shared" si="41"/>
        <v>nie</v>
      </c>
      <c r="AM34" s="35" t="str">
        <f t="shared" si="41"/>
        <v>brak</v>
      </c>
      <c r="AN34" s="35" t="str">
        <f t="shared" si="41"/>
        <v>tak</v>
      </c>
      <c r="AO34" s="35">
        <f>WNIOSKI!A30</f>
        <v>0</v>
      </c>
      <c r="AP34" s="35">
        <f t="shared" si="14"/>
        <v>0</v>
      </c>
      <c r="AQ34" s="35" t="str">
        <f t="shared" si="8"/>
        <v>brak</v>
      </c>
      <c r="AR34" s="35" t="str">
        <f t="shared" si="9"/>
        <v>nie dotyczy</v>
      </c>
      <c r="AS34" s="35" t="str">
        <f t="shared" si="10"/>
        <v>brak</v>
      </c>
    </row>
    <row r="35" spans="1:45" ht="36.75" thickBot="1">
      <c r="A35" s="19"/>
      <c r="B35" s="19"/>
      <c r="C35" s="46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>
        <f t="shared" si="15"/>
        <v>0</v>
      </c>
      <c r="O35" s="19"/>
      <c r="P35" s="35"/>
      <c r="Q35" s="35" t="s">
        <v>150</v>
      </c>
      <c r="R35" s="14" t="s">
        <v>28</v>
      </c>
      <c r="S35" s="35" t="s">
        <v>151</v>
      </c>
      <c r="T35" s="35">
        <f t="shared" si="11"/>
        <v>0</v>
      </c>
      <c r="U35" s="35" t="str">
        <f t="shared" si="1"/>
        <v>zachodniopomorskie</v>
      </c>
      <c r="V35" s="35"/>
      <c r="W35" s="35"/>
      <c r="X35" s="35">
        <f t="shared" si="0"/>
        <v>0</v>
      </c>
      <c r="Y35" s="35" t="s">
        <v>152</v>
      </c>
      <c r="Z35" s="35">
        <f t="shared" si="12"/>
        <v>0</v>
      </c>
      <c r="AA35" s="35" t="s">
        <v>124</v>
      </c>
      <c r="AB35" s="34" t="s">
        <v>124</v>
      </c>
      <c r="AC35" s="35" t="str">
        <f t="shared" si="4"/>
        <v>Urząd Miasta Kołobrzeg</v>
      </c>
      <c r="AD35" s="35" t="str">
        <f t="shared" si="5"/>
        <v>brak</v>
      </c>
      <c r="AE35" s="35" t="str">
        <f t="shared" si="6"/>
        <v>Ratuszowa</v>
      </c>
      <c r="AF35" s="35">
        <v>13</v>
      </c>
      <c r="AG35" s="35">
        <f aca="true" t="shared" si="42" ref="AG35:AN35">AG34</f>
        <v>19</v>
      </c>
      <c r="AH35" s="35" t="str">
        <f t="shared" si="42"/>
        <v>Kołobrzeg</v>
      </c>
      <c r="AI35" s="35" t="str">
        <f t="shared" si="42"/>
        <v>78-100</v>
      </c>
      <c r="AJ35" s="35" t="str">
        <f t="shared" si="42"/>
        <v>komunalny@um.kolobrzeg.pl</v>
      </c>
      <c r="AK35" s="35">
        <f t="shared" si="42"/>
        <v>943551517</v>
      </c>
      <c r="AL35" s="35" t="str">
        <f t="shared" si="42"/>
        <v>nie</v>
      </c>
      <c r="AM35" s="35" t="str">
        <f t="shared" si="42"/>
        <v>brak</v>
      </c>
      <c r="AN35" s="35" t="str">
        <f t="shared" si="42"/>
        <v>tak</v>
      </c>
      <c r="AO35" s="35">
        <f>WNIOSKI!A31</f>
        <v>0</v>
      </c>
      <c r="AP35" s="35">
        <f t="shared" si="14"/>
        <v>0</v>
      </c>
      <c r="AQ35" s="35" t="str">
        <f t="shared" si="8"/>
        <v>brak</v>
      </c>
      <c r="AR35" s="35" t="str">
        <f t="shared" si="9"/>
        <v>nie dotyczy</v>
      </c>
      <c r="AS35" s="35" t="str">
        <f t="shared" si="10"/>
        <v>brak</v>
      </c>
    </row>
    <row r="36" spans="1:45" ht="36.75" thickBot="1">
      <c r="A36" s="19"/>
      <c r="B36" s="19"/>
      <c r="C36" s="46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>
        <f t="shared" si="15"/>
        <v>0</v>
      </c>
      <c r="O36" s="19"/>
      <c r="P36" s="35"/>
      <c r="Q36" s="35" t="s">
        <v>150</v>
      </c>
      <c r="R36" s="14" t="s">
        <v>28</v>
      </c>
      <c r="S36" s="35" t="s">
        <v>151</v>
      </c>
      <c r="T36" s="35">
        <f t="shared" si="11"/>
        <v>0</v>
      </c>
      <c r="U36" s="35" t="str">
        <f t="shared" si="1"/>
        <v>zachodniopomorskie</v>
      </c>
      <c r="V36" s="35"/>
      <c r="W36" s="35"/>
      <c r="X36" s="35">
        <f t="shared" si="0"/>
        <v>0</v>
      </c>
      <c r="Y36" s="35" t="s">
        <v>152</v>
      </c>
      <c r="Z36" s="35">
        <f t="shared" si="12"/>
        <v>0</v>
      </c>
      <c r="AA36" s="35" t="s">
        <v>124</v>
      </c>
      <c r="AB36" s="34" t="s">
        <v>124</v>
      </c>
      <c r="AC36" s="35" t="str">
        <f t="shared" si="4"/>
        <v>Urząd Miasta Kołobrzeg</v>
      </c>
      <c r="AD36" s="35" t="str">
        <f t="shared" si="5"/>
        <v>brak</v>
      </c>
      <c r="AE36" s="35" t="str">
        <f t="shared" si="6"/>
        <v>Ratuszowa</v>
      </c>
      <c r="AF36" s="35">
        <v>13</v>
      </c>
      <c r="AG36" s="35">
        <f aca="true" t="shared" si="43" ref="AG36:AN36">AG35</f>
        <v>19</v>
      </c>
      <c r="AH36" s="35" t="str">
        <f t="shared" si="43"/>
        <v>Kołobrzeg</v>
      </c>
      <c r="AI36" s="35" t="str">
        <f t="shared" si="43"/>
        <v>78-100</v>
      </c>
      <c r="AJ36" s="35" t="str">
        <f t="shared" si="43"/>
        <v>komunalny@um.kolobrzeg.pl</v>
      </c>
      <c r="AK36" s="35">
        <f t="shared" si="43"/>
        <v>943551517</v>
      </c>
      <c r="AL36" s="35" t="str">
        <f t="shared" si="43"/>
        <v>nie</v>
      </c>
      <c r="AM36" s="35" t="str">
        <f t="shared" si="43"/>
        <v>brak</v>
      </c>
      <c r="AN36" s="35" t="str">
        <f t="shared" si="43"/>
        <v>tak</v>
      </c>
      <c r="AO36" s="35">
        <f>WNIOSKI!A32</f>
        <v>0</v>
      </c>
      <c r="AP36" s="35">
        <f t="shared" si="14"/>
        <v>0</v>
      </c>
      <c r="AQ36" s="35" t="str">
        <f t="shared" si="8"/>
        <v>brak</v>
      </c>
      <c r="AR36" s="35" t="str">
        <f t="shared" si="9"/>
        <v>nie dotyczy</v>
      </c>
      <c r="AS36" s="35" t="str">
        <f t="shared" si="10"/>
        <v>brak</v>
      </c>
    </row>
    <row r="37" spans="1:45" ht="36.75" thickBot="1">
      <c r="A37" s="19"/>
      <c r="B37" s="19"/>
      <c r="C37" s="46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15"/>
        <v>0</v>
      </c>
      <c r="O37" s="19"/>
      <c r="P37" s="35"/>
      <c r="Q37" s="35" t="s">
        <v>150</v>
      </c>
      <c r="R37" s="14" t="s">
        <v>28</v>
      </c>
      <c r="S37" s="35" t="s">
        <v>151</v>
      </c>
      <c r="T37" s="35">
        <f t="shared" si="11"/>
        <v>0</v>
      </c>
      <c r="U37" s="35" t="str">
        <f t="shared" si="1"/>
        <v>zachodniopomorskie</v>
      </c>
      <c r="V37" s="35"/>
      <c r="W37" s="35"/>
      <c r="X37" s="35">
        <f t="shared" si="0"/>
        <v>0</v>
      </c>
      <c r="Y37" s="35" t="s">
        <v>152</v>
      </c>
      <c r="Z37" s="35">
        <f t="shared" si="12"/>
        <v>0</v>
      </c>
      <c r="AA37" s="35" t="s">
        <v>124</v>
      </c>
      <c r="AB37" s="34" t="s">
        <v>124</v>
      </c>
      <c r="AC37" s="35" t="str">
        <f t="shared" si="4"/>
        <v>Urząd Miasta Kołobrzeg</v>
      </c>
      <c r="AD37" s="35" t="str">
        <f t="shared" si="5"/>
        <v>brak</v>
      </c>
      <c r="AE37" s="35" t="str">
        <f t="shared" si="6"/>
        <v>Ratuszowa</v>
      </c>
      <c r="AF37" s="35">
        <v>13</v>
      </c>
      <c r="AG37" s="35">
        <f aca="true" t="shared" si="44" ref="AG37:AN37">AG36</f>
        <v>19</v>
      </c>
      <c r="AH37" s="35" t="str">
        <f t="shared" si="44"/>
        <v>Kołobrzeg</v>
      </c>
      <c r="AI37" s="35" t="str">
        <f t="shared" si="44"/>
        <v>78-100</v>
      </c>
      <c r="AJ37" s="35" t="str">
        <f t="shared" si="44"/>
        <v>komunalny@um.kolobrzeg.pl</v>
      </c>
      <c r="AK37" s="35">
        <f t="shared" si="44"/>
        <v>943551517</v>
      </c>
      <c r="AL37" s="35" t="str">
        <f t="shared" si="44"/>
        <v>nie</v>
      </c>
      <c r="AM37" s="35" t="str">
        <f t="shared" si="44"/>
        <v>brak</v>
      </c>
      <c r="AN37" s="35" t="str">
        <f t="shared" si="44"/>
        <v>tak</v>
      </c>
      <c r="AO37" s="35">
        <f>WNIOSKI!A33</f>
        <v>0</v>
      </c>
      <c r="AP37" s="35">
        <f t="shared" si="14"/>
        <v>0</v>
      </c>
      <c r="AQ37" s="35" t="str">
        <f t="shared" si="8"/>
        <v>brak</v>
      </c>
      <c r="AR37" s="35" t="str">
        <f t="shared" si="9"/>
        <v>nie dotyczy</v>
      </c>
      <c r="AS37" s="35" t="str">
        <f t="shared" si="10"/>
        <v>brak</v>
      </c>
    </row>
    <row r="38" spans="1:45" ht="36.75" thickBot="1">
      <c r="A38" s="19"/>
      <c r="B38" s="19"/>
      <c r="C38" s="46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>
        <f t="shared" si="15"/>
        <v>0</v>
      </c>
      <c r="O38" s="19"/>
      <c r="P38" s="35"/>
      <c r="Q38" s="35" t="s">
        <v>150</v>
      </c>
      <c r="R38" s="14" t="s">
        <v>28</v>
      </c>
      <c r="S38" s="35" t="s">
        <v>151</v>
      </c>
      <c r="T38" s="35">
        <f t="shared" si="11"/>
        <v>0</v>
      </c>
      <c r="U38" s="35" t="str">
        <f t="shared" si="1"/>
        <v>zachodniopomorskie</v>
      </c>
      <c r="V38" s="35"/>
      <c r="W38" s="35"/>
      <c r="X38" s="35">
        <f t="shared" si="0"/>
        <v>0</v>
      </c>
      <c r="Y38" s="35" t="s">
        <v>152</v>
      </c>
      <c r="Z38" s="35">
        <f t="shared" si="12"/>
        <v>0</v>
      </c>
      <c r="AA38" s="35" t="s">
        <v>124</v>
      </c>
      <c r="AB38" s="34" t="s">
        <v>124</v>
      </c>
      <c r="AC38" s="35" t="str">
        <f aca="true" t="shared" si="45" ref="AC38:AC69">AC37</f>
        <v>Urząd Miasta Kołobrzeg</v>
      </c>
      <c r="AD38" s="35" t="str">
        <f aca="true" t="shared" si="46" ref="AD38:AD69">AD37</f>
        <v>brak</v>
      </c>
      <c r="AE38" s="35" t="str">
        <f aca="true" t="shared" si="47" ref="AE38:AE69">AE37</f>
        <v>Ratuszowa</v>
      </c>
      <c r="AF38" s="35">
        <v>13</v>
      </c>
      <c r="AG38" s="35">
        <f aca="true" t="shared" si="48" ref="AG38:AN38">AG37</f>
        <v>19</v>
      </c>
      <c r="AH38" s="35" t="str">
        <f t="shared" si="48"/>
        <v>Kołobrzeg</v>
      </c>
      <c r="AI38" s="35" t="str">
        <f t="shared" si="48"/>
        <v>78-100</v>
      </c>
      <c r="AJ38" s="35" t="str">
        <f t="shared" si="48"/>
        <v>komunalny@um.kolobrzeg.pl</v>
      </c>
      <c r="AK38" s="35">
        <f t="shared" si="48"/>
        <v>943551517</v>
      </c>
      <c r="AL38" s="35" t="str">
        <f t="shared" si="48"/>
        <v>nie</v>
      </c>
      <c r="AM38" s="35" t="str">
        <f t="shared" si="48"/>
        <v>brak</v>
      </c>
      <c r="AN38" s="35" t="str">
        <f t="shared" si="48"/>
        <v>tak</v>
      </c>
      <c r="AO38" s="35">
        <f>WNIOSKI!A34</f>
        <v>0</v>
      </c>
      <c r="AP38" s="35">
        <f t="shared" si="14"/>
        <v>0</v>
      </c>
      <c r="AQ38" s="35" t="str">
        <f t="shared" si="8"/>
        <v>brak</v>
      </c>
      <c r="AR38" s="35" t="str">
        <f t="shared" si="9"/>
        <v>nie dotyczy</v>
      </c>
      <c r="AS38" s="35" t="str">
        <f t="shared" si="10"/>
        <v>brak</v>
      </c>
    </row>
    <row r="39" spans="1:45" ht="36.75" thickBot="1">
      <c r="A39" s="19"/>
      <c r="B39" s="19"/>
      <c r="C39" s="46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t="shared" si="15"/>
        <v>0</v>
      </c>
      <c r="O39" s="19"/>
      <c r="P39" s="35"/>
      <c r="Q39" s="35" t="s">
        <v>150</v>
      </c>
      <c r="R39" s="14" t="s">
        <v>28</v>
      </c>
      <c r="S39" s="35" t="s">
        <v>151</v>
      </c>
      <c r="T39" s="35">
        <f t="shared" si="11"/>
        <v>0</v>
      </c>
      <c r="U39" s="35" t="str">
        <f t="shared" si="1"/>
        <v>zachodniopomorskie</v>
      </c>
      <c r="V39" s="35"/>
      <c r="W39" s="35"/>
      <c r="X39" s="35">
        <f t="shared" si="0"/>
        <v>0</v>
      </c>
      <c r="Y39" s="35" t="s">
        <v>152</v>
      </c>
      <c r="Z39" s="35">
        <f t="shared" si="12"/>
        <v>0</v>
      </c>
      <c r="AA39" s="35" t="s">
        <v>124</v>
      </c>
      <c r="AB39" s="34" t="s">
        <v>124</v>
      </c>
      <c r="AC39" s="35" t="str">
        <f t="shared" si="45"/>
        <v>Urząd Miasta Kołobrzeg</v>
      </c>
      <c r="AD39" s="35" t="str">
        <f t="shared" si="46"/>
        <v>brak</v>
      </c>
      <c r="AE39" s="35" t="str">
        <f t="shared" si="47"/>
        <v>Ratuszowa</v>
      </c>
      <c r="AF39" s="35">
        <v>13</v>
      </c>
      <c r="AG39" s="35">
        <f aca="true" t="shared" si="49" ref="AG39:AN39">AG38</f>
        <v>19</v>
      </c>
      <c r="AH39" s="35" t="str">
        <f t="shared" si="49"/>
        <v>Kołobrzeg</v>
      </c>
      <c r="AI39" s="35" t="str">
        <f t="shared" si="49"/>
        <v>78-100</v>
      </c>
      <c r="AJ39" s="35" t="str">
        <f t="shared" si="49"/>
        <v>komunalny@um.kolobrzeg.pl</v>
      </c>
      <c r="AK39" s="35">
        <f t="shared" si="49"/>
        <v>943551517</v>
      </c>
      <c r="AL39" s="35" t="str">
        <f t="shared" si="49"/>
        <v>nie</v>
      </c>
      <c r="AM39" s="35" t="str">
        <f t="shared" si="49"/>
        <v>brak</v>
      </c>
      <c r="AN39" s="35" t="str">
        <f t="shared" si="49"/>
        <v>tak</v>
      </c>
      <c r="AO39" s="35">
        <f>WNIOSKI!A35</f>
        <v>0</v>
      </c>
      <c r="AP39" s="35">
        <f t="shared" si="14"/>
        <v>0</v>
      </c>
      <c r="AQ39" s="35" t="str">
        <f t="shared" si="8"/>
        <v>brak</v>
      </c>
      <c r="AR39" s="35" t="str">
        <f t="shared" si="9"/>
        <v>nie dotyczy</v>
      </c>
      <c r="AS39" s="35" t="str">
        <f t="shared" si="10"/>
        <v>brak</v>
      </c>
    </row>
    <row r="40" spans="1:45" ht="36.75" thickBot="1">
      <c r="A40" s="19"/>
      <c r="B40" s="19"/>
      <c r="C40" s="4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15"/>
        <v>0</v>
      </c>
      <c r="O40" s="19"/>
      <c r="P40" s="35"/>
      <c r="Q40" s="35" t="s">
        <v>150</v>
      </c>
      <c r="R40" s="14" t="s">
        <v>28</v>
      </c>
      <c r="S40" s="35" t="s">
        <v>151</v>
      </c>
      <c r="T40" s="35">
        <f t="shared" si="11"/>
        <v>0</v>
      </c>
      <c r="U40" s="35" t="str">
        <f t="shared" si="1"/>
        <v>zachodniopomorskie</v>
      </c>
      <c r="V40" s="35"/>
      <c r="W40" s="35"/>
      <c r="X40" s="35">
        <f t="shared" si="0"/>
        <v>0</v>
      </c>
      <c r="Y40" s="35" t="s">
        <v>152</v>
      </c>
      <c r="Z40" s="35">
        <f t="shared" si="12"/>
        <v>0</v>
      </c>
      <c r="AA40" s="35" t="s">
        <v>124</v>
      </c>
      <c r="AB40" s="34" t="s">
        <v>124</v>
      </c>
      <c r="AC40" s="35" t="str">
        <f t="shared" si="45"/>
        <v>Urząd Miasta Kołobrzeg</v>
      </c>
      <c r="AD40" s="35" t="str">
        <f t="shared" si="46"/>
        <v>brak</v>
      </c>
      <c r="AE40" s="35" t="str">
        <f t="shared" si="47"/>
        <v>Ratuszowa</v>
      </c>
      <c r="AF40" s="35">
        <v>13</v>
      </c>
      <c r="AG40" s="35">
        <f aca="true" t="shared" si="50" ref="AG40:AN40">AG39</f>
        <v>19</v>
      </c>
      <c r="AH40" s="35" t="str">
        <f t="shared" si="50"/>
        <v>Kołobrzeg</v>
      </c>
      <c r="AI40" s="35" t="str">
        <f t="shared" si="50"/>
        <v>78-100</v>
      </c>
      <c r="AJ40" s="35" t="str">
        <f t="shared" si="50"/>
        <v>komunalny@um.kolobrzeg.pl</v>
      </c>
      <c r="AK40" s="35">
        <f t="shared" si="50"/>
        <v>943551517</v>
      </c>
      <c r="AL40" s="35" t="str">
        <f t="shared" si="50"/>
        <v>nie</v>
      </c>
      <c r="AM40" s="35" t="str">
        <f t="shared" si="50"/>
        <v>brak</v>
      </c>
      <c r="AN40" s="35" t="str">
        <f t="shared" si="50"/>
        <v>tak</v>
      </c>
      <c r="AO40" s="35">
        <f>WNIOSKI!A36</f>
        <v>0</v>
      </c>
      <c r="AP40" s="35">
        <f t="shared" si="14"/>
        <v>0</v>
      </c>
      <c r="AQ40" s="35" t="str">
        <f t="shared" si="8"/>
        <v>brak</v>
      </c>
      <c r="AR40" s="35" t="str">
        <f t="shared" si="9"/>
        <v>nie dotyczy</v>
      </c>
      <c r="AS40" s="35" t="str">
        <f t="shared" si="10"/>
        <v>brak</v>
      </c>
    </row>
    <row r="41" spans="1:45" ht="36.75" thickBot="1">
      <c r="A41" s="19"/>
      <c r="B41" s="19"/>
      <c r="C41" s="46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15"/>
        <v>0</v>
      </c>
      <c r="O41" s="19"/>
      <c r="P41" s="35"/>
      <c r="Q41" s="35" t="s">
        <v>150</v>
      </c>
      <c r="R41" s="14" t="s">
        <v>28</v>
      </c>
      <c r="S41" s="35" t="s">
        <v>151</v>
      </c>
      <c r="T41" s="35">
        <f t="shared" si="11"/>
        <v>0</v>
      </c>
      <c r="U41" s="35" t="str">
        <f t="shared" si="1"/>
        <v>zachodniopomorskie</v>
      </c>
      <c r="V41" s="35"/>
      <c r="W41" s="35"/>
      <c r="X41" s="35">
        <f t="shared" si="0"/>
        <v>0</v>
      </c>
      <c r="Y41" s="35" t="s">
        <v>152</v>
      </c>
      <c r="Z41" s="35">
        <f t="shared" si="12"/>
        <v>0</v>
      </c>
      <c r="AA41" s="35" t="s">
        <v>124</v>
      </c>
      <c r="AB41" s="34" t="s">
        <v>124</v>
      </c>
      <c r="AC41" s="35" t="str">
        <f t="shared" si="45"/>
        <v>Urząd Miasta Kołobrzeg</v>
      </c>
      <c r="AD41" s="35" t="str">
        <f t="shared" si="46"/>
        <v>brak</v>
      </c>
      <c r="AE41" s="35" t="str">
        <f t="shared" si="47"/>
        <v>Ratuszowa</v>
      </c>
      <c r="AF41" s="35">
        <v>13</v>
      </c>
      <c r="AG41" s="35">
        <f aca="true" t="shared" si="51" ref="AG41:AN41">AG40</f>
        <v>19</v>
      </c>
      <c r="AH41" s="35" t="str">
        <f t="shared" si="51"/>
        <v>Kołobrzeg</v>
      </c>
      <c r="AI41" s="35" t="str">
        <f t="shared" si="51"/>
        <v>78-100</v>
      </c>
      <c r="AJ41" s="35" t="str">
        <f t="shared" si="51"/>
        <v>komunalny@um.kolobrzeg.pl</v>
      </c>
      <c r="AK41" s="35">
        <f t="shared" si="51"/>
        <v>943551517</v>
      </c>
      <c r="AL41" s="35" t="str">
        <f t="shared" si="51"/>
        <v>nie</v>
      </c>
      <c r="AM41" s="35" t="str">
        <f t="shared" si="51"/>
        <v>brak</v>
      </c>
      <c r="AN41" s="35" t="str">
        <f t="shared" si="51"/>
        <v>tak</v>
      </c>
      <c r="AO41" s="35">
        <f>WNIOSKI!A37</f>
        <v>0</v>
      </c>
      <c r="AP41" s="35">
        <f t="shared" si="14"/>
        <v>0</v>
      </c>
      <c r="AQ41" s="35" t="str">
        <f t="shared" si="8"/>
        <v>brak</v>
      </c>
      <c r="AR41" s="35" t="str">
        <f t="shared" si="9"/>
        <v>nie dotyczy</v>
      </c>
      <c r="AS41" s="35" t="str">
        <f t="shared" si="10"/>
        <v>brak</v>
      </c>
    </row>
    <row r="42" spans="1:45" ht="36.75" thickBot="1">
      <c r="A42" s="19"/>
      <c r="B42" s="19"/>
      <c r="C42" s="4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15"/>
        <v>0</v>
      </c>
      <c r="O42" s="19"/>
      <c r="P42" s="35"/>
      <c r="Q42" s="35" t="s">
        <v>150</v>
      </c>
      <c r="R42" s="14" t="s">
        <v>28</v>
      </c>
      <c r="S42" s="35" t="s">
        <v>151</v>
      </c>
      <c r="T42" s="35">
        <f t="shared" si="11"/>
        <v>0</v>
      </c>
      <c r="U42" s="35" t="str">
        <f t="shared" si="1"/>
        <v>zachodniopomorskie</v>
      </c>
      <c r="V42" s="35"/>
      <c r="W42" s="35"/>
      <c r="X42" s="35">
        <f t="shared" si="0"/>
        <v>0</v>
      </c>
      <c r="Y42" s="35" t="s">
        <v>152</v>
      </c>
      <c r="Z42" s="35">
        <f t="shared" si="12"/>
        <v>0</v>
      </c>
      <c r="AA42" s="35" t="s">
        <v>124</v>
      </c>
      <c r="AB42" s="34" t="s">
        <v>124</v>
      </c>
      <c r="AC42" s="35" t="str">
        <f t="shared" si="45"/>
        <v>Urząd Miasta Kołobrzeg</v>
      </c>
      <c r="AD42" s="35" t="str">
        <f t="shared" si="46"/>
        <v>brak</v>
      </c>
      <c r="AE42" s="35" t="str">
        <f t="shared" si="47"/>
        <v>Ratuszowa</v>
      </c>
      <c r="AF42" s="35">
        <v>13</v>
      </c>
      <c r="AG42" s="35">
        <f aca="true" t="shared" si="52" ref="AG42:AN42">AG41</f>
        <v>19</v>
      </c>
      <c r="AH42" s="35" t="str">
        <f t="shared" si="52"/>
        <v>Kołobrzeg</v>
      </c>
      <c r="AI42" s="35" t="str">
        <f t="shared" si="52"/>
        <v>78-100</v>
      </c>
      <c r="AJ42" s="35" t="str">
        <f t="shared" si="52"/>
        <v>komunalny@um.kolobrzeg.pl</v>
      </c>
      <c r="AK42" s="35">
        <f t="shared" si="52"/>
        <v>943551517</v>
      </c>
      <c r="AL42" s="35" t="str">
        <f t="shared" si="52"/>
        <v>nie</v>
      </c>
      <c r="AM42" s="35" t="str">
        <f t="shared" si="52"/>
        <v>brak</v>
      </c>
      <c r="AN42" s="35" t="str">
        <f t="shared" si="52"/>
        <v>tak</v>
      </c>
      <c r="AO42" s="35">
        <f>WNIOSKI!A38</f>
        <v>0</v>
      </c>
      <c r="AP42" s="35">
        <f t="shared" si="14"/>
        <v>0</v>
      </c>
      <c r="AQ42" s="35" t="str">
        <f t="shared" si="8"/>
        <v>brak</v>
      </c>
      <c r="AR42" s="35" t="str">
        <f t="shared" si="9"/>
        <v>nie dotyczy</v>
      </c>
      <c r="AS42" s="35" t="str">
        <f t="shared" si="10"/>
        <v>brak</v>
      </c>
    </row>
    <row r="43" spans="1:45" ht="36.75" thickBot="1">
      <c r="A43" s="19"/>
      <c r="B43" s="19"/>
      <c r="C43" s="4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15"/>
        <v>0</v>
      </c>
      <c r="O43" s="19"/>
      <c r="P43" s="35"/>
      <c r="Q43" s="35" t="s">
        <v>150</v>
      </c>
      <c r="R43" s="14" t="s">
        <v>28</v>
      </c>
      <c r="S43" s="35" t="s">
        <v>151</v>
      </c>
      <c r="T43" s="35">
        <f t="shared" si="11"/>
        <v>0</v>
      </c>
      <c r="U43" s="35" t="str">
        <f t="shared" si="1"/>
        <v>zachodniopomorskie</v>
      </c>
      <c r="V43" s="35"/>
      <c r="W43" s="35"/>
      <c r="X43" s="35">
        <f t="shared" si="0"/>
        <v>0</v>
      </c>
      <c r="Y43" s="35" t="s">
        <v>152</v>
      </c>
      <c r="Z43" s="35">
        <f t="shared" si="12"/>
        <v>0</v>
      </c>
      <c r="AA43" s="35" t="s">
        <v>124</v>
      </c>
      <c r="AB43" s="34" t="s">
        <v>124</v>
      </c>
      <c r="AC43" s="35" t="str">
        <f t="shared" si="45"/>
        <v>Urząd Miasta Kołobrzeg</v>
      </c>
      <c r="AD43" s="35" t="str">
        <f t="shared" si="46"/>
        <v>brak</v>
      </c>
      <c r="AE43" s="35" t="str">
        <f t="shared" si="47"/>
        <v>Ratuszowa</v>
      </c>
      <c r="AF43" s="35">
        <v>13</v>
      </c>
      <c r="AG43" s="35">
        <f aca="true" t="shared" si="53" ref="AG43:AN43">AG42</f>
        <v>19</v>
      </c>
      <c r="AH43" s="35" t="str">
        <f t="shared" si="53"/>
        <v>Kołobrzeg</v>
      </c>
      <c r="AI43" s="35" t="str">
        <f t="shared" si="53"/>
        <v>78-100</v>
      </c>
      <c r="AJ43" s="35" t="str">
        <f t="shared" si="53"/>
        <v>komunalny@um.kolobrzeg.pl</v>
      </c>
      <c r="AK43" s="35">
        <f t="shared" si="53"/>
        <v>943551517</v>
      </c>
      <c r="AL43" s="35" t="str">
        <f t="shared" si="53"/>
        <v>nie</v>
      </c>
      <c r="AM43" s="35" t="str">
        <f t="shared" si="53"/>
        <v>brak</v>
      </c>
      <c r="AN43" s="35" t="str">
        <f t="shared" si="53"/>
        <v>tak</v>
      </c>
      <c r="AO43" s="35">
        <f>WNIOSKI!A39</f>
        <v>0</v>
      </c>
      <c r="AP43" s="35">
        <f t="shared" si="14"/>
        <v>0</v>
      </c>
      <c r="AQ43" s="35" t="str">
        <f t="shared" si="8"/>
        <v>brak</v>
      </c>
      <c r="AR43" s="35" t="str">
        <f t="shared" si="9"/>
        <v>nie dotyczy</v>
      </c>
      <c r="AS43" s="35" t="str">
        <f t="shared" si="10"/>
        <v>brak</v>
      </c>
    </row>
    <row r="44" spans="1:45" ht="36.75" thickBot="1">
      <c r="A44" s="19"/>
      <c r="B44" s="19"/>
      <c r="C44" s="4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15"/>
        <v>0</v>
      </c>
      <c r="O44" s="19"/>
      <c r="P44" s="35"/>
      <c r="Q44" s="35" t="s">
        <v>150</v>
      </c>
      <c r="R44" s="14" t="s">
        <v>28</v>
      </c>
      <c r="S44" s="35" t="s">
        <v>151</v>
      </c>
      <c r="T44" s="35">
        <f t="shared" si="11"/>
        <v>0</v>
      </c>
      <c r="U44" s="35" t="str">
        <f t="shared" si="1"/>
        <v>zachodniopomorskie</v>
      </c>
      <c r="V44" s="35"/>
      <c r="W44" s="35"/>
      <c r="X44" s="35">
        <f t="shared" si="0"/>
        <v>0</v>
      </c>
      <c r="Y44" s="35" t="s">
        <v>152</v>
      </c>
      <c r="Z44" s="35">
        <f t="shared" si="12"/>
        <v>0</v>
      </c>
      <c r="AA44" s="35" t="s">
        <v>124</v>
      </c>
      <c r="AB44" s="34" t="s">
        <v>124</v>
      </c>
      <c r="AC44" s="35" t="str">
        <f t="shared" si="45"/>
        <v>Urząd Miasta Kołobrzeg</v>
      </c>
      <c r="AD44" s="35" t="str">
        <f t="shared" si="46"/>
        <v>brak</v>
      </c>
      <c r="AE44" s="35" t="str">
        <f t="shared" si="47"/>
        <v>Ratuszowa</v>
      </c>
      <c r="AF44" s="35">
        <v>13</v>
      </c>
      <c r="AG44" s="35">
        <f aca="true" t="shared" si="54" ref="AG44:AN44">AG43</f>
        <v>19</v>
      </c>
      <c r="AH44" s="35" t="str">
        <f t="shared" si="54"/>
        <v>Kołobrzeg</v>
      </c>
      <c r="AI44" s="35" t="str">
        <f t="shared" si="54"/>
        <v>78-100</v>
      </c>
      <c r="AJ44" s="35" t="str">
        <f t="shared" si="54"/>
        <v>komunalny@um.kolobrzeg.pl</v>
      </c>
      <c r="AK44" s="35">
        <f t="shared" si="54"/>
        <v>943551517</v>
      </c>
      <c r="AL44" s="35" t="str">
        <f t="shared" si="54"/>
        <v>nie</v>
      </c>
      <c r="AM44" s="35" t="str">
        <f t="shared" si="54"/>
        <v>brak</v>
      </c>
      <c r="AN44" s="35" t="str">
        <f t="shared" si="54"/>
        <v>tak</v>
      </c>
      <c r="AO44" s="35">
        <f>WNIOSKI!A40</f>
        <v>0</v>
      </c>
      <c r="AP44" s="35">
        <f t="shared" si="14"/>
        <v>0</v>
      </c>
      <c r="AQ44" s="35" t="str">
        <f t="shared" si="8"/>
        <v>brak</v>
      </c>
      <c r="AR44" s="35" t="str">
        <f t="shared" si="9"/>
        <v>nie dotyczy</v>
      </c>
      <c r="AS44" s="35" t="str">
        <f t="shared" si="10"/>
        <v>brak</v>
      </c>
    </row>
    <row r="45" spans="1:45" ht="36.75" thickBot="1">
      <c r="A45" s="19"/>
      <c r="B45" s="19"/>
      <c r="C45" s="4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>
        <f t="shared" si="15"/>
        <v>0</v>
      </c>
      <c r="O45" s="19"/>
      <c r="P45" s="35"/>
      <c r="Q45" s="35" t="s">
        <v>150</v>
      </c>
      <c r="R45" s="14" t="s">
        <v>28</v>
      </c>
      <c r="S45" s="35" t="s">
        <v>151</v>
      </c>
      <c r="T45" s="35">
        <f t="shared" si="11"/>
        <v>0</v>
      </c>
      <c r="U45" s="35" t="str">
        <f t="shared" si="1"/>
        <v>zachodniopomorskie</v>
      </c>
      <c r="V45" s="35"/>
      <c r="W45" s="35"/>
      <c r="X45" s="35">
        <f t="shared" si="0"/>
        <v>0</v>
      </c>
      <c r="Y45" s="35" t="s">
        <v>152</v>
      </c>
      <c r="Z45" s="35">
        <f t="shared" si="12"/>
        <v>0</v>
      </c>
      <c r="AA45" s="35" t="s">
        <v>124</v>
      </c>
      <c r="AB45" s="34" t="s">
        <v>124</v>
      </c>
      <c r="AC45" s="35" t="str">
        <f t="shared" si="45"/>
        <v>Urząd Miasta Kołobrzeg</v>
      </c>
      <c r="AD45" s="35" t="str">
        <f t="shared" si="46"/>
        <v>brak</v>
      </c>
      <c r="AE45" s="35" t="str">
        <f t="shared" si="47"/>
        <v>Ratuszowa</v>
      </c>
      <c r="AF45" s="35">
        <v>13</v>
      </c>
      <c r="AG45" s="35">
        <f aca="true" t="shared" si="55" ref="AG45:AN45">AG44</f>
        <v>19</v>
      </c>
      <c r="AH45" s="35" t="str">
        <f t="shared" si="55"/>
        <v>Kołobrzeg</v>
      </c>
      <c r="AI45" s="35" t="str">
        <f t="shared" si="55"/>
        <v>78-100</v>
      </c>
      <c r="AJ45" s="35" t="str">
        <f t="shared" si="55"/>
        <v>komunalny@um.kolobrzeg.pl</v>
      </c>
      <c r="AK45" s="35">
        <f t="shared" si="55"/>
        <v>943551517</v>
      </c>
      <c r="AL45" s="35" t="str">
        <f t="shared" si="55"/>
        <v>nie</v>
      </c>
      <c r="AM45" s="35" t="str">
        <f t="shared" si="55"/>
        <v>brak</v>
      </c>
      <c r="AN45" s="35" t="str">
        <f t="shared" si="55"/>
        <v>tak</v>
      </c>
      <c r="AO45" s="35">
        <f>WNIOSKI!A41</f>
        <v>0</v>
      </c>
      <c r="AP45" s="35">
        <f t="shared" si="14"/>
        <v>0</v>
      </c>
      <c r="AQ45" s="35" t="str">
        <f t="shared" si="8"/>
        <v>brak</v>
      </c>
      <c r="AR45" s="35" t="str">
        <f t="shared" si="9"/>
        <v>nie dotyczy</v>
      </c>
      <c r="AS45" s="35" t="str">
        <f t="shared" si="10"/>
        <v>brak</v>
      </c>
    </row>
    <row r="46" spans="1:45" ht="36.75" thickBot="1">
      <c r="A46" s="19"/>
      <c r="B46" s="19"/>
      <c r="C46" s="4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>
        <f t="shared" si="15"/>
        <v>0</v>
      </c>
      <c r="O46" s="19"/>
      <c r="P46" s="35"/>
      <c r="Q46" s="35" t="s">
        <v>150</v>
      </c>
      <c r="R46" s="14" t="s">
        <v>28</v>
      </c>
      <c r="S46" s="35" t="s">
        <v>151</v>
      </c>
      <c r="T46" s="35">
        <f t="shared" si="11"/>
        <v>0</v>
      </c>
      <c r="U46" s="35" t="str">
        <f t="shared" si="1"/>
        <v>zachodniopomorskie</v>
      </c>
      <c r="V46" s="35"/>
      <c r="W46" s="35"/>
      <c r="X46" s="35">
        <f t="shared" si="0"/>
        <v>0</v>
      </c>
      <c r="Y46" s="35" t="s">
        <v>152</v>
      </c>
      <c r="Z46" s="35">
        <f t="shared" si="12"/>
        <v>0</v>
      </c>
      <c r="AA46" s="35" t="s">
        <v>124</v>
      </c>
      <c r="AB46" s="34" t="s">
        <v>124</v>
      </c>
      <c r="AC46" s="35" t="str">
        <f t="shared" si="45"/>
        <v>Urząd Miasta Kołobrzeg</v>
      </c>
      <c r="AD46" s="35" t="str">
        <f t="shared" si="46"/>
        <v>brak</v>
      </c>
      <c r="AE46" s="35" t="str">
        <f t="shared" si="47"/>
        <v>Ratuszowa</v>
      </c>
      <c r="AF46" s="35">
        <v>13</v>
      </c>
      <c r="AG46" s="35">
        <f aca="true" t="shared" si="56" ref="AG46:AN46">AG45</f>
        <v>19</v>
      </c>
      <c r="AH46" s="35" t="str">
        <f t="shared" si="56"/>
        <v>Kołobrzeg</v>
      </c>
      <c r="AI46" s="35" t="str">
        <f t="shared" si="56"/>
        <v>78-100</v>
      </c>
      <c r="AJ46" s="35" t="str">
        <f t="shared" si="56"/>
        <v>komunalny@um.kolobrzeg.pl</v>
      </c>
      <c r="AK46" s="35">
        <f t="shared" si="56"/>
        <v>943551517</v>
      </c>
      <c r="AL46" s="35" t="str">
        <f t="shared" si="56"/>
        <v>nie</v>
      </c>
      <c r="AM46" s="35" t="str">
        <f t="shared" si="56"/>
        <v>brak</v>
      </c>
      <c r="AN46" s="35" t="str">
        <f t="shared" si="56"/>
        <v>tak</v>
      </c>
      <c r="AO46" s="35">
        <f>WNIOSKI!A42</f>
        <v>0</v>
      </c>
      <c r="AP46" s="35">
        <f t="shared" si="14"/>
        <v>0</v>
      </c>
      <c r="AQ46" s="35" t="str">
        <f t="shared" si="8"/>
        <v>brak</v>
      </c>
      <c r="AR46" s="35" t="str">
        <f t="shared" si="9"/>
        <v>nie dotyczy</v>
      </c>
      <c r="AS46" s="35" t="str">
        <f t="shared" si="10"/>
        <v>brak</v>
      </c>
    </row>
    <row r="47" spans="1:45" ht="36.75" thickBot="1">
      <c r="A47" s="19"/>
      <c r="B47" s="19"/>
      <c r="C47" s="4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15"/>
        <v>0</v>
      </c>
      <c r="O47" s="19"/>
      <c r="P47" s="35"/>
      <c r="Q47" s="35" t="s">
        <v>150</v>
      </c>
      <c r="R47" s="14" t="s">
        <v>28</v>
      </c>
      <c r="S47" s="35" t="s">
        <v>151</v>
      </c>
      <c r="T47" s="35">
        <f t="shared" si="11"/>
        <v>0</v>
      </c>
      <c r="U47" s="35" t="str">
        <f t="shared" si="1"/>
        <v>zachodniopomorskie</v>
      </c>
      <c r="V47" s="35"/>
      <c r="W47" s="35"/>
      <c r="X47" s="35">
        <f t="shared" si="0"/>
        <v>0</v>
      </c>
      <c r="Y47" s="35" t="s">
        <v>152</v>
      </c>
      <c r="Z47" s="35">
        <f t="shared" si="12"/>
        <v>0</v>
      </c>
      <c r="AA47" s="35" t="s">
        <v>124</v>
      </c>
      <c r="AB47" s="34" t="s">
        <v>124</v>
      </c>
      <c r="AC47" s="35" t="str">
        <f t="shared" si="45"/>
        <v>Urząd Miasta Kołobrzeg</v>
      </c>
      <c r="AD47" s="35" t="str">
        <f t="shared" si="46"/>
        <v>brak</v>
      </c>
      <c r="AE47" s="35" t="str">
        <f t="shared" si="47"/>
        <v>Ratuszowa</v>
      </c>
      <c r="AF47" s="35">
        <v>13</v>
      </c>
      <c r="AG47" s="35">
        <f aca="true" t="shared" si="57" ref="AG47:AN47">AG46</f>
        <v>19</v>
      </c>
      <c r="AH47" s="35" t="str">
        <f t="shared" si="57"/>
        <v>Kołobrzeg</v>
      </c>
      <c r="AI47" s="35" t="str">
        <f t="shared" si="57"/>
        <v>78-100</v>
      </c>
      <c r="AJ47" s="35" t="str">
        <f t="shared" si="57"/>
        <v>komunalny@um.kolobrzeg.pl</v>
      </c>
      <c r="AK47" s="35">
        <f t="shared" si="57"/>
        <v>943551517</v>
      </c>
      <c r="AL47" s="35" t="str">
        <f t="shared" si="57"/>
        <v>nie</v>
      </c>
      <c r="AM47" s="35" t="str">
        <f t="shared" si="57"/>
        <v>brak</v>
      </c>
      <c r="AN47" s="35" t="str">
        <f t="shared" si="57"/>
        <v>tak</v>
      </c>
      <c r="AO47" s="35">
        <f>WNIOSKI!A43</f>
        <v>0</v>
      </c>
      <c r="AP47" s="35">
        <f t="shared" si="14"/>
        <v>0</v>
      </c>
      <c r="AQ47" s="35" t="str">
        <f t="shared" si="8"/>
        <v>brak</v>
      </c>
      <c r="AR47" s="35" t="str">
        <f t="shared" si="9"/>
        <v>nie dotyczy</v>
      </c>
      <c r="AS47" s="35" t="str">
        <f t="shared" si="10"/>
        <v>brak</v>
      </c>
    </row>
    <row r="48" spans="1:45" ht="36.75" thickBot="1">
      <c r="A48" s="19"/>
      <c r="B48" s="19"/>
      <c r="C48" s="4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15"/>
        <v>0</v>
      </c>
      <c r="O48" s="19"/>
      <c r="P48" s="35"/>
      <c r="Q48" s="35" t="s">
        <v>150</v>
      </c>
      <c r="R48" s="14" t="s">
        <v>28</v>
      </c>
      <c r="S48" s="35" t="s">
        <v>151</v>
      </c>
      <c r="T48" s="35">
        <f t="shared" si="11"/>
        <v>0</v>
      </c>
      <c r="U48" s="35" t="str">
        <f t="shared" si="1"/>
        <v>zachodniopomorskie</v>
      </c>
      <c r="V48" s="35"/>
      <c r="W48" s="35"/>
      <c r="X48" s="35">
        <f t="shared" si="0"/>
        <v>0</v>
      </c>
      <c r="Y48" s="35" t="s">
        <v>152</v>
      </c>
      <c r="Z48" s="35">
        <f t="shared" si="12"/>
        <v>0</v>
      </c>
      <c r="AA48" s="35" t="s">
        <v>124</v>
      </c>
      <c r="AB48" s="34" t="s">
        <v>124</v>
      </c>
      <c r="AC48" s="35" t="str">
        <f t="shared" si="45"/>
        <v>Urząd Miasta Kołobrzeg</v>
      </c>
      <c r="AD48" s="35" t="str">
        <f t="shared" si="46"/>
        <v>brak</v>
      </c>
      <c r="AE48" s="35" t="str">
        <f t="shared" si="47"/>
        <v>Ratuszowa</v>
      </c>
      <c r="AF48" s="35">
        <v>13</v>
      </c>
      <c r="AG48" s="35">
        <f aca="true" t="shared" si="58" ref="AG48:AN48">AG47</f>
        <v>19</v>
      </c>
      <c r="AH48" s="35" t="str">
        <f t="shared" si="58"/>
        <v>Kołobrzeg</v>
      </c>
      <c r="AI48" s="35" t="str">
        <f t="shared" si="58"/>
        <v>78-100</v>
      </c>
      <c r="AJ48" s="35" t="str">
        <f t="shared" si="58"/>
        <v>komunalny@um.kolobrzeg.pl</v>
      </c>
      <c r="AK48" s="35">
        <f t="shared" si="58"/>
        <v>943551517</v>
      </c>
      <c r="AL48" s="35" t="str">
        <f t="shared" si="58"/>
        <v>nie</v>
      </c>
      <c r="AM48" s="35" t="str">
        <f t="shared" si="58"/>
        <v>brak</v>
      </c>
      <c r="AN48" s="35" t="str">
        <f t="shared" si="58"/>
        <v>tak</v>
      </c>
      <c r="AO48" s="35">
        <f>WNIOSKI!A44</f>
        <v>0</v>
      </c>
      <c r="AP48" s="35">
        <f t="shared" si="14"/>
        <v>0</v>
      </c>
      <c r="AQ48" s="35" t="str">
        <f t="shared" si="8"/>
        <v>brak</v>
      </c>
      <c r="AR48" s="35" t="str">
        <f t="shared" si="9"/>
        <v>nie dotyczy</v>
      </c>
      <c r="AS48" s="35" t="str">
        <f t="shared" si="10"/>
        <v>brak</v>
      </c>
    </row>
    <row r="49" spans="1:45" ht="36.75" thickBot="1">
      <c r="A49" s="19"/>
      <c r="B49" s="19"/>
      <c r="C49" s="4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15"/>
        <v>0</v>
      </c>
      <c r="O49" s="19"/>
      <c r="P49" s="35"/>
      <c r="Q49" s="35" t="s">
        <v>150</v>
      </c>
      <c r="R49" s="14" t="s">
        <v>28</v>
      </c>
      <c r="S49" s="35" t="s">
        <v>151</v>
      </c>
      <c r="T49" s="35">
        <f t="shared" si="11"/>
        <v>0</v>
      </c>
      <c r="U49" s="35" t="str">
        <f t="shared" si="1"/>
        <v>zachodniopomorskie</v>
      </c>
      <c r="V49" s="35"/>
      <c r="W49" s="35"/>
      <c r="X49" s="35">
        <f t="shared" si="0"/>
        <v>0</v>
      </c>
      <c r="Y49" s="35" t="s">
        <v>152</v>
      </c>
      <c r="Z49" s="35">
        <f t="shared" si="12"/>
        <v>0</v>
      </c>
      <c r="AA49" s="35" t="s">
        <v>124</v>
      </c>
      <c r="AB49" s="34" t="s">
        <v>124</v>
      </c>
      <c r="AC49" s="35" t="str">
        <f t="shared" si="45"/>
        <v>Urząd Miasta Kołobrzeg</v>
      </c>
      <c r="AD49" s="35" t="str">
        <f t="shared" si="46"/>
        <v>brak</v>
      </c>
      <c r="AE49" s="35" t="str">
        <f t="shared" si="47"/>
        <v>Ratuszowa</v>
      </c>
      <c r="AF49" s="35">
        <v>13</v>
      </c>
      <c r="AG49" s="35">
        <f aca="true" t="shared" si="59" ref="AG49:AN49">AG48</f>
        <v>19</v>
      </c>
      <c r="AH49" s="35" t="str">
        <f t="shared" si="59"/>
        <v>Kołobrzeg</v>
      </c>
      <c r="AI49" s="35" t="str">
        <f t="shared" si="59"/>
        <v>78-100</v>
      </c>
      <c r="AJ49" s="35" t="str">
        <f t="shared" si="59"/>
        <v>komunalny@um.kolobrzeg.pl</v>
      </c>
      <c r="AK49" s="35">
        <f t="shared" si="59"/>
        <v>943551517</v>
      </c>
      <c r="AL49" s="35" t="str">
        <f t="shared" si="59"/>
        <v>nie</v>
      </c>
      <c r="AM49" s="35" t="str">
        <f t="shared" si="59"/>
        <v>brak</v>
      </c>
      <c r="AN49" s="35" t="str">
        <f t="shared" si="59"/>
        <v>tak</v>
      </c>
      <c r="AO49" s="35">
        <f>WNIOSKI!A45</f>
        <v>0</v>
      </c>
      <c r="AP49" s="35">
        <f t="shared" si="14"/>
        <v>0</v>
      </c>
      <c r="AQ49" s="35" t="str">
        <f t="shared" si="8"/>
        <v>brak</v>
      </c>
      <c r="AR49" s="35" t="str">
        <f t="shared" si="9"/>
        <v>nie dotyczy</v>
      </c>
      <c r="AS49" s="35" t="str">
        <f t="shared" si="10"/>
        <v>brak</v>
      </c>
    </row>
    <row r="50" spans="1:45" ht="36.75" thickBot="1">
      <c r="A50" s="19"/>
      <c r="B50" s="19"/>
      <c r="C50" s="4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15"/>
        <v>0</v>
      </c>
      <c r="O50" s="19"/>
      <c r="P50" s="35"/>
      <c r="Q50" s="35" t="s">
        <v>150</v>
      </c>
      <c r="R50" s="14" t="s">
        <v>28</v>
      </c>
      <c r="S50" s="35" t="s">
        <v>151</v>
      </c>
      <c r="T50" s="35">
        <f t="shared" si="11"/>
        <v>0</v>
      </c>
      <c r="U50" s="35" t="str">
        <f t="shared" si="1"/>
        <v>zachodniopomorskie</v>
      </c>
      <c r="V50" s="35"/>
      <c r="W50" s="35"/>
      <c r="X50" s="35">
        <f t="shared" si="0"/>
        <v>0</v>
      </c>
      <c r="Y50" s="35" t="s">
        <v>152</v>
      </c>
      <c r="Z50" s="35">
        <f t="shared" si="12"/>
        <v>0</v>
      </c>
      <c r="AA50" s="35" t="s">
        <v>124</v>
      </c>
      <c r="AB50" s="34" t="s">
        <v>124</v>
      </c>
      <c r="AC50" s="35" t="str">
        <f t="shared" si="45"/>
        <v>Urząd Miasta Kołobrzeg</v>
      </c>
      <c r="AD50" s="35" t="str">
        <f t="shared" si="46"/>
        <v>brak</v>
      </c>
      <c r="AE50" s="35" t="str">
        <f t="shared" si="47"/>
        <v>Ratuszowa</v>
      </c>
      <c r="AF50" s="35">
        <v>13</v>
      </c>
      <c r="AG50" s="35">
        <f aca="true" t="shared" si="60" ref="AG50:AN50">AG49</f>
        <v>19</v>
      </c>
      <c r="AH50" s="35" t="str">
        <f t="shared" si="60"/>
        <v>Kołobrzeg</v>
      </c>
      <c r="AI50" s="35" t="str">
        <f t="shared" si="60"/>
        <v>78-100</v>
      </c>
      <c r="AJ50" s="35" t="str">
        <f t="shared" si="60"/>
        <v>komunalny@um.kolobrzeg.pl</v>
      </c>
      <c r="AK50" s="35">
        <f t="shared" si="60"/>
        <v>943551517</v>
      </c>
      <c r="AL50" s="35" t="str">
        <f t="shared" si="60"/>
        <v>nie</v>
      </c>
      <c r="AM50" s="35" t="str">
        <f t="shared" si="60"/>
        <v>brak</v>
      </c>
      <c r="AN50" s="35" t="str">
        <f t="shared" si="60"/>
        <v>tak</v>
      </c>
      <c r="AO50" s="35">
        <f>WNIOSKI!A46</f>
        <v>0</v>
      </c>
      <c r="AP50" s="35">
        <f t="shared" si="14"/>
        <v>0</v>
      </c>
      <c r="AQ50" s="35" t="str">
        <f t="shared" si="8"/>
        <v>brak</v>
      </c>
      <c r="AR50" s="35" t="str">
        <f t="shared" si="9"/>
        <v>nie dotyczy</v>
      </c>
      <c r="AS50" s="35" t="str">
        <f t="shared" si="10"/>
        <v>brak</v>
      </c>
    </row>
    <row r="51" spans="1:45" ht="36.75" thickBot="1">
      <c r="A51" s="19"/>
      <c r="B51" s="19"/>
      <c r="C51" s="4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>
        <f t="shared" si="15"/>
        <v>0</v>
      </c>
      <c r="O51" s="19"/>
      <c r="P51" s="35"/>
      <c r="Q51" s="35" t="s">
        <v>150</v>
      </c>
      <c r="R51" s="14" t="s">
        <v>28</v>
      </c>
      <c r="S51" s="35" t="s">
        <v>151</v>
      </c>
      <c r="T51" s="35">
        <f t="shared" si="11"/>
        <v>0</v>
      </c>
      <c r="U51" s="35" t="str">
        <f t="shared" si="1"/>
        <v>zachodniopomorskie</v>
      </c>
      <c r="V51" s="35"/>
      <c r="W51" s="35"/>
      <c r="X51" s="35">
        <f t="shared" si="0"/>
        <v>0</v>
      </c>
      <c r="Y51" s="35" t="s">
        <v>152</v>
      </c>
      <c r="Z51" s="35">
        <f t="shared" si="12"/>
        <v>0</v>
      </c>
      <c r="AA51" s="35" t="s">
        <v>124</v>
      </c>
      <c r="AB51" s="34" t="s">
        <v>124</v>
      </c>
      <c r="AC51" s="35" t="str">
        <f t="shared" si="45"/>
        <v>Urząd Miasta Kołobrzeg</v>
      </c>
      <c r="AD51" s="35" t="str">
        <f t="shared" si="46"/>
        <v>brak</v>
      </c>
      <c r="AE51" s="35" t="str">
        <f t="shared" si="47"/>
        <v>Ratuszowa</v>
      </c>
      <c r="AF51" s="35">
        <v>13</v>
      </c>
      <c r="AG51" s="35">
        <f aca="true" t="shared" si="61" ref="AG51:AN51">AG50</f>
        <v>19</v>
      </c>
      <c r="AH51" s="35" t="str">
        <f t="shared" si="61"/>
        <v>Kołobrzeg</v>
      </c>
      <c r="AI51" s="35" t="str">
        <f t="shared" si="61"/>
        <v>78-100</v>
      </c>
      <c r="AJ51" s="35" t="str">
        <f t="shared" si="61"/>
        <v>komunalny@um.kolobrzeg.pl</v>
      </c>
      <c r="AK51" s="35">
        <f t="shared" si="61"/>
        <v>943551517</v>
      </c>
      <c r="AL51" s="35" t="str">
        <f t="shared" si="61"/>
        <v>nie</v>
      </c>
      <c r="AM51" s="35" t="str">
        <f t="shared" si="61"/>
        <v>brak</v>
      </c>
      <c r="AN51" s="35" t="str">
        <f t="shared" si="61"/>
        <v>tak</v>
      </c>
      <c r="AO51" s="35">
        <f>WNIOSKI!A47</f>
        <v>0</v>
      </c>
      <c r="AP51" s="35">
        <f t="shared" si="14"/>
        <v>0</v>
      </c>
      <c r="AQ51" s="35" t="str">
        <f t="shared" si="8"/>
        <v>brak</v>
      </c>
      <c r="AR51" s="35" t="str">
        <f t="shared" si="9"/>
        <v>nie dotyczy</v>
      </c>
      <c r="AS51" s="35" t="str">
        <f t="shared" si="10"/>
        <v>brak</v>
      </c>
    </row>
    <row r="52" spans="1:45" ht="36.75" thickBo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>
        <f t="shared" si="15"/>
        <v>0</v>
      </c>
      <c r="O52" s="19"/>
      <c r="P52" s="35"/>
      <c r="Q52" s="35" t="s">
        <v>150</v>
      </c>
      <c r="R52" s="14" t="s">
        <v>28</v>
      </c>
      <c r="S52" s="35" t="s">
        <v>151</v>
      </c>
      <c r="T52" s="35">
        <f t="shared" si="11"/>
        <v>0</v>
      </c>
      <c r="U52" s="35" t="str">
        <f t="shared" si="1"/>
        <v>zachodniopomorskie</v>
      </c>
      <c r="V52" s="35"/>
      <c r="W52" s="35"/>
      <c r="X52" s="35">
        <f t="shared" si="0"/>
        <v>0</v>
      </c>
      <c r="Y52" s="35" t="s">
        <v>152</v>
      </c>
      <c r="Z52" s="35">
        <f t="shared" si="12"/>
        <v>0</v>
      </c>
      <c r="AA52" s="35" t="s">
        <v>124</v>
      </c>
      <c r="AB52" s="34" t="s">
        <v>124</v>
      </c>
      <c r="AC52" s="35" t="str">
        <f t="shared" si="45"/>
        <v>Urząd Miasta Kołobrzeg</v>
      </c>
      <c r="AD52" s="35" t="str">
        <f t="shared" si="46"/>
        <v>brak</v>
      </c>
      <c r="AE52" s="35" t="str">
        <f t="shared" si="47"/>
        <v>Ratuszowa</v>
      </c>
      <c r="AF52" s="35">
        <v>13</v>
      </c>
      <c r="AG52" s="35">
        <f aca="true" t="shared" si="62" ref="AG52:AN52">AG51</f>
        <v>19</v>
      </c>
      <c r="AH52" s="35" t="str">
        <f t="shared" si="62"/>
        <v>Kołobrzeg</v>
      </c>
      <c r="AI52" s="35" t="str">
        <f t="shared" si="62"/>
        <v>78-100</v>
      </c>
      <c r="AJ52" s="35" t="str">
        <f t="shared" si="62"/>
        <v>komunalny@um.kolobrzeg.pl</v>
      </c>
      <c r="AK52" s="35">
        <f t="shared" si="62"/>
        <v>943551517</v>
      </c>
      <c r="AL52" s="35" t="str">
        <f t="shared" si="62"/>
        <v>nie</v>
      </c>
      <c r="AM52" s="35" t="str">
        <f t="shared" si="62"/>
        <v>brak</v>
      </c>
      <c r="AN52" s="35" t="str">
        <f t="shared" si="62"/>
        <v>tak</v>
      </c>
      <c r="AO52" s="35">
        <f>WNIOSKI!A48</f>
        <v>0</v>
      </c>
      <c r="AP52" s="35">
        <f t="shared" si="14"/>
        <v>0</v>
      </c>
      <c r="AQ52" s="35" t="str">
        <f t="shared" si="8"/>
        <v>brak</v>
      </c>
      <c r="AR52" s="35" t="str">
        <f t="shared" si="9"/>
        <v>nie dotyczy</v>
      </c>
      <c r="AS52" s="35" t="str">
        <f t="shared" si="10"/>
        <v>brak</v>
      </c>
    </row>
    <row r="53" spans="1:45" ht="36.75" thickBo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>
        <f t="shared" si="15"/>
        <v>0</v>
      </c>
      <c r="O53" s="19"/>
      <c r="P53" s="35"/>
      <c r="Q53" s="35" t="s">
        <v>150</v>
      </c>
      <c r="R53" s="14" t="s">
        <v>28</v>
      </c>
      <c r="S53" s="35" t="s">
        <v>151</v>
      </c>
      <c r="T53" s="35">
        <f t="shared" si="11"/>
        <v>0</v>
      </c>
      <c r="U53" s="35" t="str">
        <f t="shared" si="1"/>
        <v>zachodniopomorskie</v>
      </c>
      <c r="V53" s="35"/>
      <c r="W53" s="35"/>
      <c r="X53" s="35">
        <f t="shared" si="0"/>
        <v>0</v>
      </c>
      <c r="Y53" s="35" t="s">
        <v>152</v>
      </c>
      <c r="Z53" s="35">
        <f t="shared" si="12"/>
        <v>0</v>
      </c>
      <c r="AA53" s="35" t="s">
        <v>124</v>
      </c>
      <c r="AB53" s="34" t="s">
        <v>124</v>
      </c>
      <c r="AC53" s="35" t="str">
        <f t="shared" si="45"/>
        <v>Urząd Miasta Kołobrzeg</v>
      </c>
      <c r="AD53" s="35" t="str">
        <f t="shared" si="46"/>
        <v>brak</v>
      </c>
      <c r="AE53" s="35" t="str">
        <f t="shared" si="47"/>
        <v>Ratuszowa</v>
      </c>
      <c r="AF53" s="35">
        <v>13</v>
      </c>
      <c r="AG53" s="35">
        <f aca="true" t="shared" si="63" ref="AG53:AN53">AG52</f>
        <v>19</v>
      </c>
      <c r="AH53" s="35" t="str">
        <f t="shared" si="63"/>
        <v>Kołobrzeg</v>
      </c>
      <c r="AI53" s="35" t="str">
        <f t="shared" si="63"/>
        <v>78-100</v>
      </c>
      <c r="AJ53" s="35" t="str">
        <f t="shared" si="63"/>
        <v>komunalny@um.kolobrzeg.pl</v>
      </c>
      <c r="AK53" s="35">
        <f t="shared" si="63"/>
        <v>943551517</v>
      </c>
      <c r="AL53" s="35" t="str">
        <f t="shared" si="63"/>
        <v>nie</v>
      </c>
      <c r="AM53" s="35" t="str">
        <f t="shared" si="63"/>
        <v>brak</v>
      </c>
      <c r="AN53" s="35" t="str">
        <f t="shared" si="63"/>
        <v>tak</v>
      </c>
      <c r="AO53" s="35">
        <f>WNIOSKI!A49</f>
        <v>0</v>
      </c>
      <c r="AP53" s="35">
        <f t="shared" si="14"/>
        <v>0</v>
      </c>
      <c r="AQ53" s="35" t="str">
        <f t="shared" si="8"/>
        <v>brak</v>
      </c>
      <c r="AR53" s="35" t="str">
        <f t="shared" si="9"/>
        <v>nie dotyczy</v>
      </c>
      <c r="AS53" s="35" t="str">
        <f t="shared" si="10"/>
        <v>brak</v>
      </c>
    </row>
    <row r="54" spans="1:45" ht="36.75" thickBo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15"/>
        <v>0</v>
      </c>
      <c r="O54" s="19"/>
      <c r="P54" s="35"/>
      <c r="Q54" s="35" t="s">
        <v>150</v>
      </c>
      <c r="R54" s="14" t="s">
        <v>28</v>
      </c>
      <c r="S54" s="35" t="s">
        <v>151</v>
      </c>
      <c r="T54" s="35">
        <f t="shared" si="11"/>
        <v>0</v>
      </c>
      <c r="U54" s="35" t="str">
        <f t="shared" si="1"/>
        <v>zachodniopomorskie</v>
      </c>
      <c r="V54" s="35"/>
      <c r="W54" s="35"/>
      <c r="X54" s="35">
        <f t="shared" si="0"/>
        <v>0</v>
      </c>
      <c r="Y54" s="35" t="s">
        <v>152</v>
      </c>
      <c r="Z54" s="35">
        <f t="shared" si="12"/>
        <v>0</v>
      </c>
      <c r="AA54" s="35" t="s">
        <v>124</v>
      </c>
      <c r="AB54" s="34" t="s">
        <v>124</v>
      </c>
      <c r="AC54" s="35" t="str">
        <f t="shared" si="45"/>
        <v>Urząd Miasta Kołobrzeg</v>
      </c>
      <c r="AD54" s="35" t="str">
        <f t="shared" si="46"/>
        <v>brak</v>
      </c>
      <c r="AE54" s="35" t="str">
        <f t="shared" si="47"/>
        <v>Ratuszowa</v>
      </c>
      <c r="AF54" s="35">
        <v>13</v>
      </c>
      <c r="AG54" s="35">
        <f aca="true" t="shared" si="64" ref="AG54:AN54">AG53</f>
        <v>19</v>
      </c>
      <c r="AH54" s="35" t="str">
        <f t="shared" si="64"/>
        <v>Kołobrzeg</v>
      </c>
      <c r="AI54" s="35" t="str">
        <f t="shared" si="64"/>
        <v>78-100</v>
      </c>
      <c r="AJ54" s="35" t="str">
        <f t="shared" si="64"/>
        <v>komunalny@um.kolobrzeg.pl</v>
      </c>
      <c r="AK54" s="35">
        <f t="shared" si="64"/>
        <v>943551517</v>
      </c>
      <c r="AL54" s="35" t="str">
        <f t="shared" si="64"/>
        <v>nie</v>
      </c>
      <c r="AM54" s="35" t="str">
        <f t="shared" si="64"/>
        <v>brak</v>
      </c>
      <c r="AN54" s="35" t="str">
        <f t="shared" si="64"/>
        <v>tak</v>
      </c>
      <c r="AO54" s="35">
        <f>WNIOSKI!A50</f>
        <v>0</v>
      </c>
      <c r="AP54" s="35">
        <f t="shared" si="14"/>
        <v>0</v>
      </c>
      <c r="AQ54" s="35" t="str">
        <f t="shared" si="8"/>
        <v>brak</v>
      </c>
      <c r="AR54" s="35" t="str">
        <f t="shared" si="9"/>
        <v>nie dotyczy</v>
      </c>
      <c r="AS54" s="35" t="str">
        <f t="shared" si="10"/>
        <v>brak</v>
      </c>
    </row>
    <row r="55" spans="1:45" ht="36.75" thickBo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t="shared" si="15"/>
        <v>0</v>
      </c>
      <c r="O55" s="19"/>
      <c r="P55" s="35"/>
      <c r="Q55" s="35" t="s">
        <v>150</v>
      </c>
      <c r="R55" s="14" t="s">
        <v>28</v>
      </c>
      <c r="S55" s="35" t="s">
        <v>151</v>
      </c>
      <c r="T55" s="35">
        <f t="shared" si="11"/>
        <v>0</v>
      </c>
      <c r="U55" s="35" t="str">
        <f t="shared" si="1"/>
        <v>zachodniopomorskie</v>
      </c>
      <c r="V55" s="35"/>
      <c r="W55" s="35"/>
      <c r="X55" s="35">
        <f t="shared" si="0"/>
        <v>0</v>
      </c>
      <c r="Y55" s="35" t="s">
        <v>152</v>
      </c>
      <c r="Z55" s="35">
        <f t="shared" si="12"/>
        <v>0</v>
      </c>
      <c r="AA55" s="35" t="s">
        <v>124</v>
      </c>
      <c r="AB55" s="34" t="s">
        <v>124</v>
      </c>
      <c r="AC55" s="35" t="str">
        <f t="shared" si="45"/>
        <v>Urząd Miasta Kołobrzeg</v>
      </c>
      <c r="AD55" s="35" t="str">
        <f t="shared" si="46"/>
        <v>brak</v>
      </c>
      <c r="AE55" s="35" t="str">
        <f t="shared" si="47"/>
        <v>Ratuszowa</v>
      </c>
      <c r="AF55" s="35">
        <v>13</v>
      </c>
      <c r="AG55" s="35">
        <f aca="true" t="shared" si="65" ref="AG55:AN55">AG54</f>
        <v>19</v>
      </c>
      <c r="AH55" s="35" t="str">
        <f t="shared" si="65"/>
        <v>Kołobrzeg</v>
      </c>
      <c r="AI55" s="35" t="str">
        <f t="shared" si="65"/>
        <v>78-100</v>
      </c>
      <c r="AJ55" s="35" t="str">
        <f t="shared" si="65"/>
        <v>komunalny@um.kolobrzeg.pl</v>
      </c>
      <c r="AK55" s="35">
        <f t="shared" si="65"/>
        <v>943551517</v>
      </c>
      <c r="AL55" s="35" t="str">
        <f t="shared" si="65"/>
        <v>nie</v>
      </c>
      <c r="AM55" s="35" t="str">
        <f t="shared" si="65"/>
        <v>brak</v>
      </c>
      <c r="AN55" s="35" t="str">
        <f t="shared" si="65"/>
        <v>tak</v>
      </c>
      <c r="AO55" s="35">
        <f>WNIOSKI!A51</f>
        <v>0</v>
      </c>
      <c r="AP55" s="35">
        <f t="shared" si="14"/>
        <v>0</v>
      </c>
      <c r="AQ55" s="35" t="str">
        <f t="shared" si="8"/>
        <v>brak</v>
      </c>
      <c r="AR55" s="35" t="str">
        <f t="shared" si="9"/>
        <v>nie dotyczy</v>
      </c>
      <c r="AS55" s="35" t="str">
        <f t="shared" si="10"/>
        <v>brak</v>
      </c>
    </row>
    <row r="56" spans="1:45" ht="36.75" thickBo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>
        <f t="shared" si="15"/>
        <v>0</v>
      </c>
      <c r="O56" s="19"/>
      <c r="P56" s="35"/>
      <c r="Q56" s="35" t="s">
        <v>150</v>
      </c>
      <c r="R56" s="14" t="s">
        <v>28</v>
      </c>
      <c r="S56" s="35" t="s">
        <v>151</v>
      </c>
      <c r="T56" s="35">
        <f t="shared" si="11"/>
        <v>0</v>
      </c>
      <c r="U56" s="35" t="str">
        <f t="shared" si="1"/>
        <v>zachodniopomorskie</v>
      </c>
      <c r="V56" s="35"/>
      <c r="W56" s="35"/>
      <c r="X56" s="35">
        <f t="shared" si="0"/>
        <v>0</v>
      </c>
      <c r="Y56" s="35" t="s">
        <v>152</v>
      </c>
      <c r="Z56" s="35">
        <f t="shared" si="12"/>
        <v>0</v>
      </c>
      <c r="AA56" s="35" t="s">
        <v>124</v>
      </c>
      <c r="AB56" s="34" t="s">
        <v>124</v>
      </c>
      <c r="AC56" s="35" t="str">
        <f t="shared" si="45"/>
        <v>Urząd Miasta Kołobrzeg</v>
      </c>
      <c r="AD56" s="35" t="str">
        <f t="shared" si="46"/>
        <v>brak</v>
      </c>
      <c r="AE56" s="35" t="str">
        <f t="shared" si="47"/>
        <v>Ratuszowa</v>
      </c>
      <c r="AF56" s="35">
        <v>13</v>
      </c>
      <c r="AG56" s="35">
        <f aca="true" t="shared" si="66" ref="AG56:AN56">AG55</f>
        <v>19</v>
      </c>
      <c r="AH56" s="35" t="str">
        <f t="shared" si="66"/>
        <v>Kołobrzeg</v>
      </c>
      <c r="AI56" s="35" t="str">
        <f t="shared" si="66"/>
        <v>78-100</v>
      </c>
      <c r="AJ56" s="35" t="str">
        <f t="shared" si="66"/>
        <v>komunalny@um.kolobrzeg.pl</v>
      </c>
      <c r="AK56" s="35">
        <f t="shared" si="66"/>
        <v>943551517</v>
      </c>
      <c r="AL56" s="35" t="str">
        <f t="shared" si="66"/>
        <v>nie</v>
      </c>
      <c r="AM56" s="35" t="str">
        <f t="shared" si="66"/>
        <v>brak</v>
      </c>
      <c r="AN56" s="35" t="str">
        <f t="shared" si="66"/>
        <v>tak</v>
      </c>
      <c r="AO56" s="35">
        <f>WNIOSKI!A52</f>
        <v>0</v>
      </c>
      <c r="AP56" s="35">
        <f t="shared" si="14"/>
        <v>0</v>
      </c>
      <c r="AQ56" s="35" t="str">
        <f t="shared" si="8"/>
        <v>brak</v>
      </c>
      <c r="AR56" s="35" t="str">
        <f t="shared" si="9"/>
        <v>nie dotyczy</v>
      </c>
      <c r="AS56" s="35" t="str">
        <f t="shared" si="10"/>
        <v>brak</v>
      </c>
    </row>
    <row r="57" spans="1:45" ht="36.75" thickBo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t="shared" si="15"/>
        <v>0</v>
      </c>
      <c r="O57" s="19"/>
      <c r="P57" s="35"/>
      <c r="Q57" s="35" t="s">
        <v>150</v>
      </c>
      <c r="R57" s="14" t="s">
        <v>28</v>
      </c>
      <c r="S57" s="35" t="s">
        <v>151</v>
      </c>
      <c r="T57" s="35">
        <f t="shared" si="11"/>
        <v>0</v>
      </c>
      <c r="U57" s="35" t="str">
        <f t="shared" si="1"/>
        <v>zachodniopomorskie</v>
      </c>
      <c r="V57" s="35"/>
      <c r="W57" s="35"/>
      <c r="X57" s="35">
        <f t="shared" si="0"/>
        <v>0</v>
      </c>
      <c r="Y57" s="35" t="s">
        <v>152</v>
      </c>
      <c r="Z57" s="35">
        <f t="shared" si="12"/>
        <v>0</v>
      </c>
      <c r="AA57" s="35" t="s">
        <v>124</v>
      </c>
      <c r="AB57" s="34" t="s">
        <v>124</v>
      </c>
      <c r="AC57" s="35" t="str">
        <f t="shared" si="45"/>
        <v>Urząd Miasta Kołobrzeg</v>
      </c>
      <c r="AD57" s="35" t="str">
        <f t="shared" si="46"/>
        <v>brak</v>
      </c>
      <c r="AE57" s="35" t="str">
        <f t="shared" si="47"/>
        <v>Ratuszowa</v>
      </c>
      <c r="AF57" s="35">
        <v>13</v>
      </c>
      <c r="AG57" s="35">
        <f aca="true" t="shared" si="67" ref="AG57:AN57">AG56</f>
        <v>19</v>
      </c>
      <c r="AH57" s="35" t="str">
        <f t="shared" si="67"/>
        <v>Kołobrzeg</v>
      </c>
      <c r="AI57" s="35" t="str">
        <f t="shared" si="67"/>
        <v>78-100</v>
      </c>
      <c r="AJ57" s="35" t="str">
        <f t="shared" si="67"/>
        <v>komunalny@um.kolobrzeg.pl</v>
      </c>
      <c r="AK57" s="35">
        <f t="shared" si="67"/>
        <v>943551517</v>
      </c>
      <c r="AL57" s="35" t="str">
        <f t="shared" si="67"/>
        <v>nie</v>
      </c>
      <c r="AM57" s="35" t="str">
        <f t="shared" si="67"/>
        <v>brak</v>
      </c>
      <c r="AN57" s="35" t="str">
        <f t="shared" si="67"/>
        <v>tak</v>
      </c>
      <c r="AO57" s="35">
        <f>WNIOSKI!A53</f>
        <v>0</v>
      </c>
      <c r="AP57" s="35">
        <f t="shared" si="14"/>
        <v>0</v>
      </c>
      <c r="AQ57" s="35" t="str">
        <f t="shared" si="8"/>
        <v>brak</v>
      </c>
      <c r="AR57" s="35" t="str">
        <f t="shared" si="9"/>
        <v>nie dotyczy</v>
      </c>
      <c r="AS57" s="35" t="str">
        <f t="shared" si="10"/>
        <v>brak</v>
      </c>
    </row>
    <row r="58" spans="1:45" ht="36.75" thickBo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f t="shared" si="15"/>
        <v>0</v>
      </c>
      <c r="O58" s="19"/>
      <c r="P58" s="35"/>
      <c r="Q58" s="35" t="s">
        <v>150</v>
      </c>
      <c r="R58" s="14" t="s">
        <v>28</v>
      </c>
      <c r="S58" s="35" t="s">
        <v>151</v>
      </c>
      <c r="T58" s="35">
        <f t="shared" si="11"/>
        <v>0</v>
      </c>
      <c r="U58" s="35" t="str">
        <f t="shared" si="1"/>
        <v>zachodniopomorskie</v>
      </c>
      <c r="V58" s="35"/>
      <c r="W58" s="35"/>
      <c r="X58" s="35">
        <f t="shared" si="0"/>
        <v>0</v>
      </c>
      <c r="Y58" s="35" t="s">
        <v>152</v>
      </c>
      <c r="Z58" s="35">
        <f t="shared" si="12"/>
        <v>0</v>
      </c>
      <c r="AA58" s="35" t="s">
        <v>124</v>
      </c>
      <c r="AB58" s="34" t="s">
        <v>124</v>
      </c>
      <c r="AC58" s="35" t="str">
        <f t="shared" si="45"/>
        <v>Urząd Miasta Kołobrzeg</v>
      </c>
      <c r="AD58" s="35" t="str">
        <f t="shared" si="46"/>
        <v>brak</v>
      </c>
      <c r="AE58" s="35" t="str">
        <f t="shared" si="47"/>
        <v>Ratuszowa</v>
      </c>
      <c r="AF58" s="35">
        <v>13</v>
      </c>
      <c r="AG58" s="35">
        <f aca="true" t="shared" si="68" ref="AG58:AN58">AG57</f>
        <v>19</v>
      </c>
      <c r="AH58" s="35" t="str">
        <f t="shared" si="68"/>
        <v>Kołobrzeg</v>
      </c>
      <c r="AI58" s="35" t="str">
        <f t="shared" si="68"/>
        <v>78-100</v>
      </c>
      <c r="AJ58" s="35" t="str">
        <f t="shared" si="68"/>
        <v>komunalny@um.kolobrzeg.pl</v>
      </c>
      <c r="AK58" s="35">
        <f t="shared" si="68"/>
        <v>943551517</v>
      </c>
      <c r="AL58" s="35" t="str">
        <f t="shared" si="68"/>
        <v>nie</v>
      </c>
      <c r="AM58" s="35" t="str">
        <f t="shared" si="68"/>
        <v>brak</v>
      </c>
      <c r="AN58" s="35" t="str">
        <f t="shared" si="68"/>
        <v>tak</v>
      </c>
      <c r="AO58" s="35">
        <f>WNIOSKI!A54</f>
        <v>0</v>
      </c>
      <c r="AP58" s="35">
        <f t="shared" si="14"/>
        <v>0</v>
      </c>
      <c r="AQ58" s="35" t="str">
        <f t="shared" si="8"/>
        <v>brak</v>
      </c>
      <c r="AR58" s="35" t="str">
        <f t="shared" si="9"/>
        <v>nie dotyczy</v>
      </c>
      <c r="AS58" s="35" t="str">
        <f t="shared" si="10"/>
        <v>brak</v>
      </c>
    </row>
    <row r="59" spans="1:45" ht="36.75" thickBo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>
        <f t="shared" si="15"/>
        <v>0</v>
      </c>
      <c r="O59" s="19"/>
      <c r="P59" s="35"/>
      <c r="Q59" s="35" t="s">
        <v>150</v>
      </c>
      <c r="R59" s="14" t="s">
        <v>28</v>
      </c>
      <c r="S59" s="35" t="s">
        <v>151</v>
      </c>
      <c r="T59" s="35">
        <f t="shared" si="11"/>
        <v>0</v>
      </c>
      <c r="U59" s="35" t="str">
        <f t="shared" si="1"/>
        <v>zachodniopomorskie</v>
      </c>
      <c r="V59" s="35"/>
      <c r="W59" s="35"/>
      <c r="X59" s="35">
        <f t="shared" si="0"/>
        <v>0</v>
      </c>
      <c r="Y59" s="35" t="s">
        <v>152</v>
      </c>
      <c r="Z59" s="35">
        <f t="shared" si="12"/>
        <v>0</v>
      </c>
      <c r="AA59" s="35" t="s">
        <v>124</v>
      </c>
      <c r="AB59" s="34" t="s">
        <v>124</v>
      </c>
      <c r="AC59" s="35" t="str">
        <f t="shared" si="45"/>
        <v>Urząd Miasta Kołobrzeg</v>
      </c>
      <c r="AD59" s="35" t="str">
        <f t="shared" si="46"/>
        <v>brak</v>
      </c>
      <c r="AE59" s="35" t="str">
        <f t="shared" si="47"/>
        <v>Ratuszowa</v>
      </c>
      <c r="AF59" s="35">
        <v>13</v>
      </c>
      <c r="AG59" s="35">
        <f aca="true" t="shared" si="69" ref="AG59:AN59">AG58</f>
        <v>19</v>
      </c>
      <c r="AH59" s="35" t="str">
        <f t="shared" si="69"/>
        <v>Kołobrzeg</v>
      </c>
      <c r="AI59" s="35" t="str">
        <f t="shared" si="69"/>
        <v>78-100</v>
      </c>
      <c r="AJ59" s="35" t="str">
        <f t="shared" si="69"/>
        <v>komunalny@um.kolobrzeg.pl</v>
      </c>
      <c r="AK59" s="35">
        <f t="shared" si="69"/>
        <v>943551517</v>
      </c>
      <c r="AL59" s="35" t="str">
        <f t="shared" si="69"/>
        <v>nie</v>
      </c>
      <c r="AM59" s="35" t="str">
        <f t="shared" si="69"/>
        <v>brak</v>
      </c>
      <c r="AN59" s="35" t="str">
        <f t="shared" si="69"/>
        <v>tak</v>
      </c>
      <c r="AO59" s="35">
        <f>WNIOSKI!A55</f>
        <v>0</v>
      </c>
      <c r="AP59" s="35">
        <f t="shared" si="14"/>
        <v>0</v>
      </c>
      <c r="AQ59" s="35" t="str">
        <f t="shared" si="8"/>
        <v>brak</v>
      </c>
      <c r="AR59" s="35" t="str">
        <f t="shared" si="9"/>
        <v>nie dotyczy</v>
      </c>
      <c r="AS59" s="35" t="str">
        <f t="shared" si="10"/>
        <v>brak</v>
      </c>
    </row>
    <row r="60" spans="1:45" ht="36.75" thickBo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>
        <f t="shared" si="15"/>
        <v>0</v>
      </c>
      <c r="O60" s="19"/>
      <c r="P60" s="35"/>
      <c r="Q60" s="35" t="s">
        <v>150</v>
      </c>
      <c r="R60" s="14" t="s">
        <v>28</v>
      </c>
      <c r="S60" s="35" t="s">
        <v>151</v>
      </c>
      <c r="T60" s="35">
        <f t="shared" si="11"/>
        <v>0</v>
      </c>
      <c r="U60" s="35" t="str">
        <f t="shared" si="1"/>
        <v>zachodniopomorskie</v>
      </c>
      <c r="V60" s="35"/>
      <c r="W60" s="35"/>
      <c r="X60" s="35">
        <f t="shared" si="0"/>
        <v>0</v>
      </c>
      <c r="Y60" s="35" t="s">
        <v>152</v>
      </c>
      <c r="Z60" s="35">
        <f t="shared" si="12"/>
        <v>0</v>
      </c>
      <c r="AA60" s="35" t="s">
        <v>124</v>
      </c>
      <c r="AB60" s="34" t="s">
        <v>124</v>
      </c>
      <c r="AC60" s="35" t="str">
        <f t="shared" si="45"/>
        <v>Urząd Miasta Kołobrzeg</v>
      </c>
      <c r="AD60" s="35" t="str">
        <f t="shared" si="46"/>
        <v>brak</v>
      </c>
      <c r="AE60" s="35" t="str">
        <f t="shared" si="47"/>
        <v>Ratuszowa</v>
      </c>
      <c r="AF60" s="35">
        <v>13</v>
      </c>
      <c r="AG60" s="35">
        <f aca="true" t="shared" si="70" ref="AG60:AN60">AG59</f>
        <v>19</v>
      </c>
      <c r="AH60" s="35" t="str">
        <f t="shared" si="70"/>
        <v>Kołobrzeg</v>
      </c>
      <c r="AI60" s="35" t="str">
        <f t="shared" si="70"/>
        <v>78-100</v>
      </c>
      <c r="AJ60" s="35" t="str">
        <f t="shared" si="70"/>
        <v>komunalny@um.kolobrzeg.pl</v>
      </c>
      <c r="AK60" s="35">
        <f t="shared" si="70"/>
        <v>943551517</v>
      </c>
      <c r="AL60" s="35" t="str">
        <f t="shared" si="70"/>
        <v>nie</v>
      </c>
      <c r="AM60" s="35" t="str">
        <f t="shared" si="70"/>
        <v>brak</v>
      </c>
      <c r="AN60" s="35" t="str">
        <f t="shared" si="70"/>
        <v>tak</v>
      </c>
      <c r="AO60" s="35">
        <f>WNIOSKI!A56</f>
        <v>0</v>
      </c>
      <c r="AP60" s="35">
        <f t="shared" si="14"/>
        <v>0</v>
      </c>
      <c r="AQ60" s="35" t="str">
        <f t="shared" si="8"/>
        <v>brak</v>
      </c>
      <c r="AR60" s="35" t="str">
        <f t="shared" si="9"/>
        <v>nie dotyczy</v>
      </c>
      <c r="AS60" s="35" t="str">
        <f t="shared" si="10"/>
        <v>brak</v>
      </c>
    </row>
    <row r="61" spans="1:45" ht="36.75" thickBo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15"/>
        <v>0</v>
      </c>
      <c r="O61" s="19"/>
      <c r="P61" s="35"/>
      <c r="Q61" s="35" t="s">
        <v>150</v>
      </c>
      <c r="R61" s="14" t="s">
        <v>28</v>
      </c>
      <c r="S61" s="35" t="s">
        <v>151</v>
      </c>
      <c r="T61" s="35">
        <f t="shared" si="11"/>
        <v>0</v>
      </c>
      <c r="U61" s="35" t="str">
        <f t="shared" si="1"/>
        <v>zachodniopomorskie</v>
      </c>
      <c r="V61" s="35"/>
      <c r="W61" s="35"/>
      <c r="X61" s="35">
        <f t="shared" si="0"/>
        <v>0</v>
      </c>
      <c r="Y61" s="35" t="s">
        <v>152</v>
      </c>
      <c r="Z61" s="35">
        <f t="shared" si="12"/>
        <v>0</v>
      </c>
      <c r="AA61" s="35" t="s">
        <v>124</v>
      </c>
      <c r="AB61" s="34" t="s">
        <v>124</v>
      </c>
      <c r="AC61" s="35" t="str">
        <f t="shared" si="45"/>
        <v>Urząd Miasta Kołobrzeg</v>
      </c>
      <c r="AD61" s="35" t="str">
        <f t="shared" si="46"/>
        <v>brak</v>
      </c>
      <c r="AE61" s="35" t="str">
        <f t="shared" si="47"/>
        <v>Ratuszowa</v>
      </c>
      <c r="AF61" s="35">
        <v>13</v>
      </c>
      <c r="AG61" s="35">
        <f aca="true" t="shared" si="71" ref="AG61:AN61">AG60</f>
        <v>19</v>
      </c>
      <c r="AH61" s="35" t="str">
        <f t="shared" si="71"/>
        <v>Kołobrzeg</v>
      </c>
      <c r="AI61" s="35" t="str">
        <f t="shared" si="71"/>
        <v>78-100</v>
      </c>
      <c r="AJ61" s="35" t="str">
        <f t="shared" si="71"/>
        <v>komunalny@um.kolobrzeg.pl</v>
      </c>
      <c r="AK61" s="35">
        <f t="shared" si="71"/>
        <v>943551517</v>
      </c>
      <c r="AL61" s="35" t="str">
        <f t="shared" si="71"/>
        <v>nie</v>
      </c>
      <c r="AM61" s="35" t="str">
        <f t="shared" si="71"/>
        <v>brak</v>
      </c>
      <c r="AN61" s="35" t="str">
        <f t="shared" si="71"/>
        <v>tak</v>
      </c>
      <c r="AO61" s="35">
        <f>WNIOSKI!A57</f>
        <v>0</v>
      </c>
      <c r="AP61" s="35">
        <f t="shared" si="14"/>
        <v>0</v>
      </c>
      <c r="AQ61" s="35" t="str">
        <f t="shared" si="8"/>
        <v>brak</v>
      </c>
      <c r="AR61" s="35" t="str">
        <f t="shared" si="9"/>
        <v>nie dotyczy</v>
      </c>
      <c r="AS61" s="35" t="str">
        <f t="shared" si="10"/>
        <v>brak</v>
      </c>
    </row>
    <row r="62" spans="1:45" ht="36.75" thickBo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15"/>
        <v>0</v>
      </c>
      <c r="O62" s="19"/>
      <c r="P62" s="35"/>
      <c r="Q62" s="35" t="s">
        <v>150</v>
      </c>
      <c r="R62" s="14" t="s">
        <v>28</v>
      </c>
      <c r="S62" s="35" t="s">
        <v>151</v>
      </c>
      <c r="T62" s="35">
        <f t="shared" si="11"/>
        <v>0</v>
      </c>
      <c r="U62" s="35" t="str">
        <f t="shared" si="1"/>
        <v>zachodniopomorskie</v>
      </c>
      <c r="V62" s="35"/>
      <c r="W62" s="35"/>
      <c r="X62" s="35">
        <f t="shared" si="0"/>
        <v>0</v>
      </c>
      <c r="Y62" s="35" t="s">
        <v>152</v>
      </c>
      <c r="Z62" s="35">
        <f t="shared" si="12"/>
        <v>0</v>
      </c>
      <c r="AA62" s="35" t="s">
        <v>124</v>
      </c>
      <c r="AB62" s="34" t="s">
        <v>124</v>
      </c>
      <c r="AC62" s="35" t="str">
        <f t="shared" si="45"/>
        <v>Urząd Miasta Kołobrzeg</v>
      </c>
      <c r="AD62" s="35" t="str">
        <f t="shared" si="46"/>
        <v>brak</v>
      </c>
      <c r="AE62" s="35" t="str">
        <f t="shared" si="47"/>
        <v>Ratuszowa</v>
      </c>
      <c r="AF62" s="35">
        <v>13</v>
      </c>
      <c r="AG62" s="35">
        <f aca="true" t="shared" si="72" ref="AG62:AN62">AG61</f>
        <v>19</v>
      </c>
      <c r="AH62" s="35" t="str">
        <f t="shared" si="72"/>
        <v>Kołobrzeg</v>
      </c>
      <c r="AI62" s="35" t="str">
        <f t="shared" si="72"/>
        <v>78-100</v>
      </c>
      <c r="AJ62" s="35" t="str">
        <f t="shared" si="72"/>
        <v>komunalny@um.kolobrzeg.pl</v>
      </c>
      <c r="AK62" s="35">
        <f t="shared" si="72"/>
        <v>943551517</v>
      </c>
      <c r="AL62" s="35" t="str">
        <f t="shared" si="72"/>
        <v>nie</v>
      </c>
      <c r="AM62" s="35" t="str">
        <f t="shared" si="72"/>
        <v>brak</v>
      </c>
      <c r="AN62" s="35" t="str">
        <f t="shared" si="72"/>
        <v>tak</v>
      </c>
      <c r="AO62" s="35">
        <f>WNIOSKI!A58</f>
        <v>0</v>
      </c>
      <c r="AP62" s="35">
        <f t="shared" si="14"/>
        <v>0</v>
      </c>
      <c r="AQ62" s="35" t="str">
        <f t="shared" si="8"/>
        <v>brak</v>
      </c>
      <c r="AR62" s="35" t="str">
        <f t="shared" si="9"/>
        <v>nie dotyczy</v>
      </c>
      <c r="AS62" s="35" t="str">
        <f t="shared" si="10"/>
        <v>brak</v>
      </c>
    </row>
    <row r="63" spans="1:45" ht="36.75" thickBo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15"/>
        <v>0</v>
      </c>
      <c r="O63" s="19"/>
      <c r="P63" s="35"/>
      <c r="Q63" s="35" t="s">
        <v>150</v>
      </c>
      <c r="R63" s="14" t="s">
        <v>28</v>
      </c>
      <c r="S63" s="35" t="s">
        <v>151</v>
      </c>
      <c r="T63" s="35">
        <f t="shared" si="11"/>
        <v>0</v>
      </c>
      <c r="U63" s="35" t="str">
        <f t="shared" si="1"/>
        <v>zachodniopomorskie</v>
      </c>
      <c r="V63" s="35"/>
      <c r="W63" s="35"/>
      <c r="X63" s="35">
        <f t="shared" si="0"/>
        <v>0</v>
      </c>
      <c r="Y63" s="35" t="s">
        <v>152</v>
      </c>
      <c r="Z63" s="35">
        <f t="shared" si="12"/>
        <v>0</v>
      </c>
      <c r="AA63" s="35" t="s">
        <v>124</v>
      </c>
      <c r="AB63" s="34" t="s">
        <v>124</v>
      </c>
      <c r="AC63" s="35" t="str">
        <f t="shared" si="45"/>
        <v>Urząd Miasta Kołobrzeg</v>
      </c>
      <c r="AD63" s="35" t="str">
        <f t="shared" si="46"/>
        <v>brak</v>
      </c>
      <c r="AE63" s="35" t="str">
        <f t="shared" si="47"/>
        <v>Ratuszowa</v>
      </c>
      <c r="AF63" s="35">
        <v>13</v>
      </c>
      <c r="AG63" s="35">
        <f aca="true" t="shared" si="73" ref="AG63:AN63">AG62</f>
        <v>19</v>
      </c>
      <c r="AH63" s="35" t="str">
        <f t="shared" si="73"/>
        <v>Kołobrzeg</v>
      </c>
      <c r="AI63" s="35" t="str">
        <f t="shared" si="73"/>
        <v>78-100</v>
      </c>
      <c r="AJ63" s="35" t="str">
        <f t="shared" si="73"/>
        <v>komunalny@um.kolobrzeg.pl</v>
      </c>
      <c r="AK63" s="35">
        <f t="shared" si="73"/>
        <v>943551517</v>
      </c>
      <c r="AL63" s="35" t="str">
        <f t="shared" si="73"/>
        <v>nie</v>
      </c>
      <c r="AM63" s="35" t="str">
        <f t="shared" si="73"/>
        <v>brak</v>
      </c>
      <c r="AN63" s="35" t="str">
        <f t="shared" si="73"/>
        <v>tak</v>
      </c>
      <c r="AO63" s="35">
        <f>WNIOSKI!A59</f>
        <v>0</v>
      </c>
      <c r="AP63" s="35">
        <f t="shared" si="14"/>
        <v>0</v>
      </c>
      <c r="AQ63" s="35" t="str">
        <f t="shared" si="8"/>
        <v>brak</v>
      </c>
      <c r="AR63" s="35" t="str">
        <f t="shared" si="9"/>
        <v>nie dotyczy</v>
      </c>
      <c r="AS63" s="35" t="str">
        <f t="shared" si="10"/>
        <v>brak</v>
      </c>
    </row>
    <row r="64" spans="1:45" ht="36.75" thickBo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15"/>
        <v>0</v>
      </c>
      <c r="O64" s="19"/>
      <c r="P64" s="35"/>
      <c r="Q64" s="35" t="s">
        <v>150</v>
      </c>
      <c r="R64" s="14" t="s">
        <v>28</v>
      </c>
      <c r="S64" s="35" t="s">
        <v>151</v>
      </c>
      <c r="T64" s="35">
        <f t="shared" si="11"/>
        <v>0</v>
      </c>
      <c r="U64" s="35" t="str">
        <f t="shared" si="1"/>
        <v>zachodniopomorskie</v>
      </c>
      <c r="V64" s="35"/>
      <c r="W64" s="35"/>
      <c r="X64" s="35">
        <f t="shared" si="0"/>
        <v>0</v>
      </c>
      <c r="Y64" s="35" t="s">
        <v>152</v>
      </c>
      <c r="Z64" s="35">
        <f t="shared" si="12"/>
        <v>0</v>
      </c>
      <c r="AA64" s="35" t="s">
        <v>124</v>
      </c>
      <c r="AB64" s="34" t="s">
        <v>124</v>
      </c>
      <c r="AC64" s="35" t="str">
        <f t="shared" si="45"/>
        <v>Urząd Miasta Kołobrzeg</v>
      </c>
      <c r="AD64" s="35" t="str">
        <f t="shared" si="46"/>
        <v>brak</v>
      </c>
      <c r="AE64" s="35" t="str">
        <f t="shared" si="47"/>
        <v>Ratuszowa</v>
      </c>
      <c r="AF64" s="35">
        <v>13</v>
      </c>
      <c r="AG64" s="35">
        <f aca="true" t="shared" si="74" ref="AG64:AN64">AG63</f>
        <v>19</v>
      </c>
      <c r="AH64" s="35" t="str">
        <f t="shared" si="74"/>
        <v>Kołobrzeg</v>
      </c>
      <c r="AI64" s="35" t="str">
        <f t="shared" si="74"/>
        <v>78-100</v>
      </c>
      <c r="AJ64" s="35" t="str">
        <f t="shared" si="74"/>
        <v>komunalny@um.kolobrzeg.pl</v>
      </c>
      <c r="AK64" s="35">
        <f t="shared" si="74"/>
        <v>943551517</v>
      </c>
      <c r="AL64" s="35" t="str">
        <f t="shared" si="74"/>
        <v>nie</v>
      </c>
      <c r="AM64" s="35" t="str">
        <f t="shared" si="74"/>
        <v>brak</v>
      </c>
      <c r="AN64" s="35" t="str">
        <f t="shared" si="74"/>
        <v>tak</v>
      </c>
      <c r="AO64" s="35">
        <f>WNIOSKI!A60</f>
        <v>0</v>
      </c>
      <c r="AP64" s="35">
        <f t="shared" si="14"/>
        <v>0</v>
      </c>
      <c r="AQ64" s="35" t="str">
        <f t="shared" si="8"/>
        <v>brak</v>
      </c>
      <c r="AR64" s="35" t="str">
        <f t="shared" si="9"/>
        <v>nie dotyczy</v>
      </c>
      <c r="AS64" s="35" t="str">
        <f t="shared" si="10"/>
        <v>brak</v>
      </c>
    </row>
    <row r="65" spans="1:45" ht="36.75" thickBo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15"/>
        <v>0</v>
      </c>
      <c r="O65" s="19"/>
      <c r="P65" s="35"/>
      <c r="Q65" s="35" t="s">
        <v>150</v>
      </c>
      <c r="R65" s="14" t="s">
        <v>28</v>
      </c>
      <c r="S65" s="35" t="s">
        <v>151</v>
      </c>
      <c r="T65" s="35">
        <f t="shared" si="11"/>
        <v>0</v>
      </c>
      <c r="U65" s="35" t="str">
        <f t="shared" si="1"/>
        <v>zachodniopomorskie</v>
      </c>
      <c r="V65" s="35"/>
      <c r="W65" s="35"/>
      <c r="X65" s="35">
        <f t="shared" si="0"/>
        <v>0</v>
      </c>
      <c r="Y65" s="35" t="s">
        <v>152</v>
      </c>
      <c r="Z65" s="35">
        <f t="shared" si="12"/>
        <v>0</v>
      </c>
      <c r="AA65" s="35" t="s">
        <v>124</v>
      </c>
      <c r="AB65" s="34" t="s">
        <v>124</v>
      </c>
      <c r="AC65" s="35" t="str">
        <f t="shared" si="45"/>
        <v>Urząd Miasta Kołobrzeg</v>
      </c>
      <c r="AD65" s="35" t="str">
        <f t="shared" si="46"/>
        <v>brak</v>
      </c>
      <c r="AE65" s="35" t="str">
        <f t="shared" si="47"/>
        <v>Ratuszowa</v>
      </c>
      <c r="AF65" s="35">
        <v>13</v>
      </c>
      <c r="AG65" s="35">
        <f aca="true" t="shared" si="75" ref="AG65:AN65">AG64</f>
        <v>19</v>
      </c>
      <c r="AH65" s="35" t="str">
        <f t="shared" si="75"/>
        <v>Kołobrzeg</v>
      </c>
      <c r="AI65" s="35" t="str">
        <f t="shared" si="75"/>
        <v>78-100</v>
      </c>
      <c r="AJ65" s="35" t="str">
        <f t="shared" si="75"/>
        <v>komunalny@um.kolobrzeg.pl</v>
      </c>
      <c r="AK65" s="35">
        <f t="shared" si="75"/>
        <v>943551517</v>
      </c>
      <c r="AL65" s="35" t="str">
        <f t="shared" si="75"/>
        <v>nie</v>
      </c>
      <c r="AM65" s="35" t="str">
        <f t="shared" si="75"/>
        <v>brak</v>
      </c>
      <c r="AN65" s="35" t="str">
        <f t="shared" si="75"/>
        <v>tak</v>
      </c>
      <c r="AO65" s="35">
        <f>WNIOSKI!A61</f>
        <v>0</v>
      </c>
      <c r="AP65" s="35">
        <f t="shared" si="14"/>
        <v>0</v>
      </c>
      <c r="AQ65" s="35" t="str">
        <f t="shared" si="8"/>
        <v>brak</v>
      </c>
      <c r="AR65" s="35" t="str">
        <f t="shared" si="9"/>
        <v>nie dotyczy</v>
      </c>
      <c r="AS65" s="35" t="str">
        <f t="shared" si="10"/>
        <v>brak</v>
      </c>
    </row>
    <row r="66" spans="1:45" ht="36.75" thickBo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>
        <f t="shared" si="15"/>
        <v>0</v>
      </c>
      <c r="O66" s="19"/>
      <c r="P66" s="35"/>
      <c r="Q66" s="35" t="s">
        <v>150</v>
      </c>
      <c r="R66" s="14" t="s">
        <v>28</v>
      </c>
      <c r="S66" s="35" t="s">
        <v>151</v>
      </c>
      <c r="T66" s="35">
        <f t="shared" si="11"/>
        <v>0</v>
      </c>
      <c r="U66" s="35" t="str">
        <f t="shared" si="1"/>
        <v>zachodniopomorskie</v>
      </c>
      <c r="V66" s="35"/>
      <c r="W66" s="35"/>
      <c r="X66" s="35">
        <f t="shared" si="0"/>
        <v>0</v>
      </c>
      <c r="Y66" s="35" t="s">
        <v>152</v>
      </c>
      <c r="Z66" s="35">
        <f t="shared" si="12"/>
        <v>0</v>
      </c>
      <c r="AA66" s="35" t="s">
        <v>124</v>
      </c>
      <c r="AB66" s="34" t="s">
        <v>124</v>
      </c>
      <c r="AC66" s="35" t="str">
        <f t="shared" si="45"/>
        <v>Urząd Miasta Kołobrzeg</v>
      </c>
      <c r="AD66" s="35" t="str">
        <f t="shared" si="46"/>
        <v>brak</v>
      </c>
      <c r="AE66" s="35" t="str">
        <f t="shared" si="47"/>
        <v>Ratuszowa</v>
      </c>
      <c r="AF66" s="35">
        <v>13</v>
      </c>
      <c r="AG66" s="35">
        <f aca="true" t="shared" si="76" ref="AG66:AN66">AG65</f>
        <v>19</v>
      </c>
      <c r="AH66" s="35" t="str">
        <f t="shared" si="76"/>
        <v>Kołobrzeg</v>
      </c>
      <c r="AI66" s="35" t="str">
        <f t="shared" si="76"/>
        <v>78-100</v>
      </c>
      <c r="AJ66" s="35" t="str">
        <f t="shared" si="76"/>
        <v>komunalny@um.kolobrzeg.pl</v>
      </c>
      <c r="AK66" s="35">
        <f t="shared" si="76"/>
        <v>943551517</v>
      </c>
      <c r="AL66" s="35" t="str">
        <f t="shared" si="76"/>
        <v>nie</v>
      </c>
      <c r="AM66" s="35" t="str">
        <f t="shared" si="76"/>
        <v>brak</v>
      </c>
      <c r="AN66" s="35" t="str">
        <f t="shared" si="76"/>
        <v>tak</v>
      </c>
      <c r="AO66" s="35">
        <f>WNIOSKI!A62</f>
        <v>0</v>
      </c>
      <c r="AP66" s="35">
        <f t="shared" si="14"/>
        <v>0</v>
      </c>
      <c r="AQ66" s="35" t="str">
        <f t="shared" si="8"/>
        <v>brak</v>
      </c>
      <c r="AR66" s="35" t="str">
        <f t="shared" si="9"/>
        <v>nie dotyczy</v>
      </c>
      <c r="AS66" s="35" t="str">
        <f t="shared" si="10"/>
        <v>brak</v>
      </c>
    </row>
    <row r="67" spans="1:45" ht="36.75" thickBo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>
        <f t="shared" si="15"/>
        <v>0</v>
      </c>
      <c r="O67" s="19"/>
      <c r="P67" s="35"/>
      <c r="Q67" s="35" t="s">
        <v>150</v>
      </c>
      <c r="R67" s="14" t="s">
        <v>28</v>
      </c>
      <c r="S67" s="35" t="s">
        <v>151</v>
      </c>
      <c r="T67" s="35">
        <f t="shared" si="11"/>
        <v>0</v>
      </c>
      <c r="U67" s="35" t="str">
        <f t="shared" si="1"/>
        <v>zachodniopomorskie</v>
      </c>
      <c r="V67" s="35"/>
      <c r="W67" s="35"/>
      <c r="X67" s="35">
        <f t="shared" si="0"/>
        <v>0</v>
      </c>
      <c r="Y67" s="35" t="s">
        <v>152</v>
      </c>
      <c r="Z67" s="35">
        <f t="shared" si="12"/>
        <v>0</v>
      </c>
      <c r="AA67" s="35" t="s">
        <v>124</v>
      </c>
      <c r="AB67" s="34" t="s">
        <v>124</v>
      </c>
      <c r="AC67" s="35" t="str">
        <f t="shared" si="45"/>
        <v>Urząd Miasta Kołobrzeg</v>
      </c>
      <c r="AD67" s="35" t="str">
        <f t="shared" si="46"/>
        <v>brak</v>
      </c>
      <c r="AE67" s="35" t="str">
        <f t="shared" si="47"/>
        <v>Ratuszowa</v>
      </c>
      <c r="AF67" s="35">
        <v>13</v>
      </c>
      <c r="AG67" s="35">
        <f aca="true" t="shared" si="77" ref="AG67:AN67">AG66</f>
        <v>19</v>
      </c>
      <c r="AH67" s="35" t="str">
        <f t="shared" si="77"/>
        <v>Kołobrzeg</v>
      </c>
      <c r="AI67" s="35" t="str">
        <f t="shared" si="77"/>
        <v>78-100</v>
      </c>
      <c r="AJ67" s="35" t="str">
        <f t="shared" si="77"/>
        <v>komunalny@um.kolobrzeg.pl</v>
      </c>
      <c r="AK67" s="35">
        <f t="shared" si="77"/>
        <v>943551517</v>
      </c>
      <c r="AL67" s="35" t="str">
        <f t="shared" si="77"/>
        <v>nie</v>
      </c>
      <c r="AM67" s="35" t="str">
        <f t="shared" si="77"/>
        <v>brak</v>
      </c>
      <c r="AN67" s="35" t="str">
        <f t="shared" si="77"/>
        <v>tak</v>
      </c>
      <c r="AO67" s="35">
        <f>WNIOSKI!A63</f>
        <v>0</v>
      </c>
      <c r="AP67" s="35">
        <f t="shared" si="14"/>
        <v>0</v>
      </c>
      <c r="AQ67" s="35" t="str">
        <f t="shared" si="8"/>
        <v>brak</v>
      </c>
      <c r="AR67" s="35" t="str">
        <f t="shared" si="9"/>
        <v>nie dotyczy</v>
      </c>
      <c r="AS67" s="35" t="str">
        <f t="shared" si="10"/>
        <v>brak</v>
      </c>
    </row>
    <row r="68" spans="1:45" ht="36.75" thickBo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>
        <f t="shared" si="15"/>
        <v>0</v>
      </c>
      <c r="O68" s="19"/>
      <c r="P68" s="35"/>
      <c r="Q68" s="35" t="s">
        <v>150</v>
      </c>
      <c r="R68" s="14" t="s">
        <v>28</v>
      </c>
      <c r="S68" s="35" t="s">
        <v>151</v>
      </c>
      <c r="T68" s="35">
        <f aca="true" t="shared" si="78" ref="T68:T131">G68</f>
        <v>0</v>
      </c>
      <c r="U68" s="35" t="str">
        <f t="shared" si="1"/>
        <v>zachodniopomorskie</v>
      </c>
      <c r="V68" s="35"/>
      <c r="W68" s="35"/>
      <c r="X68" s="35">
        <f aca="true" t="shared" si="79" ref="X68:X83">G68</f>
        <v>0</v>
      </c>
      <c r="Y68" s="35" t="s">
        <v>152</v>
      </c>
      <c r="Z68" s="35">
        <f t="shared" si="12"/>
        <v>0</v>
      </c>
      <c r="AA68" s="35" t="s">
        <v>124</v>
      </c>
      <c r="AB68" s="34" t="s">
        <v>124</v>
      </c>
      <c r="AC68" s="35" t="str">
        <f t="shared" si="45"/>
        <v>Urząd Miasta Kołobrzeg</v>
      </c>
      <c r="AD68" s="35" t="str">
        <f t="shared" si="46"/>
        <v>brak</v>
      </c>
      <c r="AE68" s="35" t="str">
        <f t="shared" si="47"/>
        <v>Ratuszowa</v>
      </c>
      <c r="AF68" s="35">
        <v>13</v>
      </c>
      <c r="AG68" s="35">
        <f aca="true" t="shared" si="80" ref="AG68:AN68">AG67</f>
        <v>19</v>
      </c>
      <c r="AH68" s="35" t="str">
        <f t="shared" si="80"/>
        <v>Kołobrzeg</v>
      </c>
      <c r="AI68" s="35" t="str">
        <f t="shared" si="80"/>
        <v>78-100</v>
      </c>
      <c r="AJ68" s="35" t="str">
        <f t="shared" si="80"/>
        <v>komunalny@um.kolobrzeg.pl</v>
      </c>
      <c r="AK68" s="35">
        <f t="shared" si="80"/>
        <v>943551517</v>
      </c>
      <c r="AL68" s="35" t="str">
        <f t="shared" si="80"/>
        <v>nie</v>
      </c>
      <c r="AM68" s="35" t="str">
        <f t="shared" si="80"/>
        <v>brak</v>
      </c>
      <c r="AN68" s="35" t="str">
        <f t="shared" si="80"/>
        <v>tak</v>
      </c>
      <c r="AO68" s="35">
        <f>WNIOSKI!A64</f>
        <v>0</v>
      </c>
      <c r="AP68" s="35">
        <f t="shared" si="14"/>
        <v>0</v>
      </c>
      <c r="AQ68" s="35" t="str">
        <f t="shared" si="8"/>
        <v>brak</v>
      </c>
      <c r="AR68" s="35" t="str">
        <f t="shared" si="9"/>
        <v>nie dotyczy</v>
      </c>
      <c r="AS68" s="35" t="str">
        <f t="shared" si="10"/>
        <v>brak</v>
      </c>
    </row>
    <row r="69" spans="1:45" ht="36.75" thickBo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>
        <f t="shared" si="15"/>
        <v>0</v>
      </c>
      <c r="O69" s="19"/>
      <c r="P69" s="35"/>
      <c r="Q69" s="35" t="s">
        <v>150</v>
      </c>
      <c r="R69" s="14" t="s">
        <v>28</v>
      </c>
      <c r="S69" s="35" t="s">
        <v>151</v>
      </c>
      <c r="T69" s="35">
        <f t="shared" si="78"/>
        <v>0</v>
      </c>
      <c r="U69" s="35" t="str">
        <f t="shared" si="1"/>
        <v>zachodniopomorskie</v>
      </c>
      <c r="V69" s="35"/>
      <c r="W69" s="35"/>
      <c r="X69" s="35">
        <f t="shared" si="79"/>
        <v>0</v>
      </c>
      <c r="Y69" s="35" t="s">
        <v>152</v>
      </c>
      <c r="Z69" s="35">
        <f t="shared" si="12"/>
        <v>0</v>
      </c>
      <c r="AA69" s="35" t="s">
        <v>124</v>
      </c>
      <c r="AB69" s="34" t="s">
        <v>124</v>
      </c>
      <c r="AC69" s="35" t="str">
        <f t="shared" si="45"/>
        <v>Urząd Miasta Kołobrzeg</v>
      </c>
      <c r="AD69" s="35" t="str">
        <f t="shared" si="46"/>
        <v>brak</v>
      </c>
      <c r="AE69" s="35" t="str">
        <f t="shared" si="47"/>
        <v>Ratuszowa</v>
      </c>
      <c r="AF69" s="35">
        <v>13</v>
      </c>
      <c r="AG69" s="35">
        <f aca="true" t="shared" si="81" ref="AG69:AN69">AG68</f>
        <v>19</v>
      </c>
      <c r="AH69" s="35" t="str">
        <f t="shared" si="81"/>
        <v>Kołobrzeg</v>
      </c>
      <c r="AI69" s="35" t="str">
        <f t="shared" si="81"/>
        <v>78-100</v>
      </c>
      <c r="AJ69" s="35" t="str">
        <f t="shared" si="81"/>
        <v>komunalny@um.kolobrzeg.pl</v>
      </c>
      <c r="AK69" s="35">
        <f t="shared" si="81"/>
        <v>943551517</v>
      </c>
      <c r="AL69" s="35" t="str">
        <f t="shared" si="81"/>
        <v>nie</v>
      </c>
      <c r="AM69" s="35" t="str">
        <f t="shared" si="81"/>
        <v>brak</v>
      </c>
      <c r="AN69" s="35" t="str">
        <f t="shared" si="81"/>
        <v>tak</v>
      </c>
      <c r="AO69" s="35">
        <f>WNIOSKI!A65</f>
        <v>0</v>
      </c>
      <c r="AP69" s="35">
        <f t="shared" si="14"/>
        <v>0</v>
      </c>
      <c r="AQ69" s="35" t="str">
        <f t="shared" si="8"/>
        <v>brak</v>
      </c>
      <c r="AR69" s="35" t="str">
        <f t="shared" si="9"/>
        <v>nie dotyczy</v>
      </c>
      <c r="AS69" s="35" t="str">
        <f t="shared" si="10"/>
        <v>brak</v>
      </c>
    </row>
    <row r="70" spans="1:45" ht="36.75" thickBo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>
        <f t="shared" si="15"/>
        <v>0</v>
      </c>
      <c r="O70" s="19"/>
      <c r="P70" s="35"/>
      <c r="Q70" s="35" t="s">
        <v>150</v>
      </c>
      <c r="R70" s="14" t="s">
        <v>28</v>
      </c>
      <c r="S70" s="35" t="s">
        <v>151</v>
      </c>
      <c r="T70" s="35">
        <f t="shared" si="78"/>
        <v>0</v>
      </c>
      <c r="U70" s="35" t="str">
        <f aca="true" t="shared" si="82" ref="U70:U133">U69</f>
        <v>zachodniopomorskie</v>
      </c>
      <c r="V70" s="35"/>
      <c r="W70" s="35"/>
      <c r="X70" s="35">
        <f t="shared" si="79"/>
        <v>0</v>
      </c>
      <c r="Y70" s="35" t="s">
        <v>152</v>
      </c>
      <c r="Z70" s="35">
        <f t="shared" si="12"/>
        <v>0</v>
      </c>
      <c r="AA70" s="35" t="s">
        <v>124</v>
      </c>
      <c r="AB70" s="34" t="s">
        <v>124</v>
      </c>
      <c r="AC70" s="35" t="str">
        <f aca="true" t="shared" si="83" ref="AC70:AC101">AC69</f>
        <v>Urząd Miasta Kołobrzeg</v>
      </c>
      <c r="AD70" s="35" t="str">
        <f aca="true" t="shared" si="84" ref="AD70:AD101">AD69</f>
        <v>brak</v>
      </c>
      <c r="AE70" s="35" t="str">
        <f aca="true" t="shared" si="85" ref="AE70:AE101">AE69</f>
        <v>Ratuszowa</v>
      </c>
      <c r="AF70" s="35">
        <v>13</v>
      </c>
      <c r="AG70" s="35">
        <f aca="true" t="shared" si="86" ref="AG70:AN70">AG69</f>
        <v>19</v>
      </c>
      <c r="AH70" s="35" t="str">
        <f t="shared" si="86"/>
        <v>Kołobrzeg</v>
      </c>
      <c r="AI70" s="35" t="str">
        <f t="shared" si="86"/>
        <v>78-100</v>
      </c>
      <c r="AJ70" s="35" t="str">
        <f t="shared" si="86"/>
        <v>komunalny@um.kolobrzeg.pl</v>
      </c>
      <c r="AK70" s="35">
        <f t="shared" si="86"/>
        <v>943551517</v>
      </c>
      <c r="AL70" s="35" t="str">
        <f t="shared" si="86"/>
        <v>nie</v>
      </c>
      <c r="AM70" s="35" t="str">
        <f t="shared" si="86"/>
        <v>brak</v>
      </c>
      <c r="AN70" s="35" t="str">
        <f t="shared" si="86"/>
        <v>tak</v>
      </c>
      <c r="AO70" s="35">
        <f>WNIOSKI!A66</f>
        <v>0</v>
      </c>
      <c r="AP70" s="35">
        <f t="shared" si="14"/>
        <v>0</v>
      </c>
      <c r="AQ70" s="35" t="str">
        <f aca="true" t="shared" si="87" ref="AQ70:AQ133">AQ69</f>
        <v>brak</v>
      </c>
      <c r="AR70" s="35" t="str">
        <f aca="true" t="shared" si="88" ref="AR70:AR133">AR69</f>
        <v>nie dotyczy</v>
      </c>
      <c r="AS70" s="35" t="str">
        <f aca="true" t="shared" si="89" ref="AS70:AS133">AS69</f>
        <v>brak</v>
      </c>
    </row>
    <row r="71" spans="1:45" ht="36.75" thickBo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>
        <f t="shared" si="15"/>
        <v>0</v>
      </c>
      <c r="O71" s="19"/>
      <c r="P71" s="35"/>
      <c r="Q71" s="35" t="s">
        <v>150</v>
      </c>
      <c r="R71" s="14" t="s">
        <v>28</v>
      </c>
      <c r="S71" s="35" t="s">
        <v>151</v>
      </c>
      <c r="T71" s="35">
        <f t="shared" si="78"/>
        <v>0</v>
      </c>
      <c r="U71" s="35" t="str">
        <f t="shared" si="82"/>
        <v>zachodniopomorskie</v>
      </c>
      <c r="V71" s="35"/>
      <c r="W71" s="35"/>
      <c r="X71" s="35">
        <f t="shared" si="79"/>
        <v>0</v>
      </c>
      <c r="Y71" s="35" t="s">
        <v>152</v>
      </c>
      <c r="Z71" s="35">
        <f aca="true" t="shared" si="90" ref="Z71:Z84">H71</f>
        <v>0</v>
      </c>
      <c r="AA71" s="35" t="s">
        <v>124</v>
      </c>
      <c r="AB71" s="34" t="s">
        <v>124</v>
      </c>
      <c r="AC71" s="35" t="str">
        <f t="shared" si="83"/>
        <v>Urząd Miasta Kołobrzeg</v>
      </c>
      <c r="AD71" s="35" t="str">
        <f t="shared" si="84"/>
        <v>brak</v>
      </c>
      <c r="AE71" s="35" t="str">
        <f t="shared" si="85"/>
        <v>Ratuszowa</v>
      </c>
      <c r="AF71" s="35">
        <v>13</v>
      </c>
      <c r="AG71" s="35">
        <f aca="true" t="shared" si="91" ref="AG71:AN71">AG70</f>
        <v>19</v>
      </c>
      <c r="AH71" s="35" t="str">
        <f t="shared" si="91"/>
        <v>Kołobrzeg</v>
      </c>
      <c r="AI71" s="35" t="str">
        <f t="shared" si="91"/>
        <v>78-100</v>
      </c>
      <c r="AJ71" s="35" t="str">
        <f t="shared" si="91"/>
        <v>komunalny@um.kolobrzeg.pl</v>
      </c>
      <c r="AK71" s="35">
        <f t="shared" si="91"/>
        <v>943551517</v>
      </c>
      <c r="AL71" s="35" t="str">
        <f t="shared" si="91"/>
        <v>nie</v>
      </c>
      <c r="AM71" s="35" t="str">
        <f t="shared" si="91"/>
        <v>brak</v>
      </c>
      <c r="AN71" s="35" t="str">
        <f t="shared" si="91"/>
        <v>tak</v>
      </c>
      <c r="AO71" s="35">
        <f>WNIOSKI!A67</f>
        <v>0</v>
      </c>
      <c r="AP71" s="35">
        <f aca="true" t="shared" si="92" ref="AP71:AP134">H71</f>
        <v>0</v>
      </c>
      <c r="AQ71" s="35" t="str">
        <f t="shared" si="87"/>
        <v>brak</v>
      </c>
      <c r="AR71" s="35" t="str">
        <f t="shared" si="88"/>
        <v>nie dotyczy</v>
      </c>
      <c r="AS71" s="35" t="str">
        <f t="shared" si="89"/>
        <v>brak</v>
      </c>
    </row>
    <row r="72" spans="1:45" ht="36.75" thickBo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>
        <f aca="true" t="shared" si="93" ref="N72:N135">L72</f>
        <v>0</v>
      </c>
      <c r="O72" s="19"/>
      <c r="P72" s="35"/>
      <c r="Q72" s="35" t="s">
        <v>150</v>
      </c>
      <c r="R72" s="14" t="s">
        <v>28</v>
      </c>
      <c r="S72" s="35" t="s">
        <v>151</v>
      </c>
      <c r="T72" s="35">
        <f t="shared" si="78"/>
        <v>0</v>
      </c>
      <c r="U72" s="35" t="str">
        <f t="shared" si="82"/>
        <v>zachodniopomorskie</v>
      </c>
      <c r="V72" s="35"/>
      <c r="W72" s="35"/>
      <c r="X72" s="35">
        <f t="shared" si="79"/>
        <v>0</v>
      </c>
      <c r="Y72" s="35" t="s">
        <v>152</v>
      </c>
      <c r="Z72" s="35">
        <f t="shared" si="90"/>
        <v>0</v>
      </c>
      <c r="AA72" s="35" t="s">
        <v>124</v>
      </c>
      <c r="AB72" s="34" t="s">
        <v>124</v>
      </c>
      <c r="AC72" s="35" t="str">
        <f t="shared" si="83"/>
        <v>Urząd Miasta Kołobrzeg</v>
      </c>
      <c r="AD72" s="35" t="str">
        <f t="shared" si="84"/>
        <v>brak</v>
      </c>
      <c r="AE72" s="35" t="str">
        <f t="shared" si="85"/>
        <v>Ratuszowa</v>
      </c>
      <c r="AF72" s="35">
        <v>13</v>
      </c>
      <c r="AG72" s="35">
        <f aca="true" t="shared" si="94" ref="AG72:AN72">AG71</f>
        <v>19</v>
      </c>
      <c r="AH72" s="35" t="str">
        <f t="shared" si="94"/>
        <v>Kołobrzeg</v>
      </c>
      <c r="AI72" s="35" t="str">
        <f t="shared" si="94"/>
        <v>78-100</v>
      </c>
      <c r="AJ72" s="35" t="str">
        <f t="shared" si="94"/>
        <v>komunalny@um.kolobrzeg.pl</v>
      </c>
      <c r="AK72" s="35">
        <f t="shared" si="94"/>
        <v>943551517</v>
      </c>
      <c r="AL72" s="35" t="str">
        <f t="shared" si="94"/>
        <v>nie</v>
      </c>
      <c r="AM72" s="35" t="str">
        <f t="shared" si="94"/>
        <v>brak</v>
      </c>
      <c r="AN72" s="35" t="str">
        <f t="shared" si="94"/>
        <v>tak</v>
      </c>
      <c r="AO72" s="35">
        <f>WNIOSKI!A68</f>
        <v>0</v>
      </c>
      <c r="AP72" s="35">
        <f t="shared" si="92"/>
        <v>0</v>
      </c>
      <c r="AQ72" s="35" t="str">
        <f t="shared" si="87"/>
        <v>brak</v>
      </c>
      <c r="AR72" s="35" t="str">
        <f t="shared" si="88"/>
        <v>nie dotyczy</v>
      </c>
      <c r="AS72" s="35" t="str">
        <f t="shared" si="89"/>
        <v>brak</v>
      </c>
    </row>
    <row r="73" spans="1:45" ht="36.75" thickBo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>
        <f t="shared" si="93"/>
        <v>0</v>
      </c>
      <c r="O73" s="19"/>
      <c r="P73" s="35"/>
      <c r="Q73" s="35" t="s">
        <v>150</v>
      </c>
      <c r="R73" s="14" t="s">
        <v>28</v>
      </c>
      <c r="S73" s="35" t="s">
        <v>151</v>
      </c>
      <c r="T73" s="35">
        <f t="shared" si="78"/>
        <v>0</v>
      </c>
      <c r="U73" s="35" t="str">
        <f t="shared" si="82"/>
        <v>zachodniopomorskie</v>
      </c>
      <c r="V73" s="35"/>
      <c r="W73" s="35"/>
      <c r="X73" s="35">
        <f t="shared" si="79"/>
        <v>0</v>
      </c>
      <c r="Y73" s="35" t="s">
        <v>152</v>
      </c>
      <c r="Z73" s="35">
        <f t="shared" si="90"/>
        <v>0</v>
      </c>
      <c r="AA73" s="35" t="s">
        <v>124</v>
      </c>
      <c r="AB73" s="34" t="s">
        <v>124</v>
      </c>
      <c r="AC73" s="35" t="str">
        <f t="shared" si="83"/>
        <v>Urząd Miasta Kołobrzeg</v>
      </c>
      <c r="AD73" s="35" t="str">
        <f t="shared" si="84"/>
        <v>brak</v>
      </c>
      <c r="AE73" s="35" t="str">
        <f t="shared" si="85"/>
        <v>Ratuszowa</v>
      </c>
      <c r="AF73" s="35">
        <v>13</v>
      </c>
      <c r="AG73" s="35">
        <f aca="true" t="shared" si="95" ref="AG73:AN73">AG72</f>
        <v>19</v>
      </c>
      <c r="AH73" s="35" t="str">
        <f t="shared" si="95"/>
        <v>Kołobrzeg</v>
      </c>
      <c r="AI73" s="35" t="str">
        <f t="shared" si="95"/>
        <v>78-100</v>
      </c>
      <c r="AJ73" s="35" t="str">
        <f t="shared" si="95"/>
        <v>komunalny@um.kolobrzeg.pl</v>
      </c>
      <c r="AK73" s="35">
        <f t="shared" si="95"/>
        <v>943551517</v>
      </c>
      <c r="AL73" s="35" t="str">
        <f t="shared" si="95"/>
        <v>nie</v>
      </c>
      <c r="AM73" s="35" t="str">
        <f t="shared" si="95"/>
        <v>brak</v>
      </c>
      <c r="AN73" s="35" t="str">
        <f t="shared" si="95"/>
        <v>tak</v>
      </c>
      <c r="AO73" s="35">
        <f>WNIOSKI!A69</f>
        <v>0</v>
      </c>
      <c r="AP73" s="35">
        <f t="shared" si="92"/>
        <v>0</v>
      </c>
      <c r="AQ73" s="35" t="str">
        <f t="shared" si="87"/>
        <v>brak</v>
      </c>
      <c r="AR73" s="35" t="str">
        <f t="shared" si="88"/>
        <v>nie dotyczy</v>
      </c>
      <c r="AS73" s="35" t="str">
        <f t="shared" si="89"/>
        <v>brak</v>
      </c>
    </row>
    <row r="74" spans="1:45" ht="36.75" thickBo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>
        <f t="shared" si="93"/>
        <v>0</v>
      </c>
      <c r="O74" s="19"/>
      <c r="P74" s="35"/>
      <c r="Q74" s="35" t="s">
        <v>150</v>
      </c>
      <c r="R74" s="14" t="s">
        <v>28</v>
      </c>
      <c r="S74" s="35" t="s">
        <v>151</v>
      </c>
      <c r="T74" s="35">
        <f t="shared" si="78"/>
        <v>0</v>
      </c>
      <c r="U74" s="35" t="str">
        <f t="shared" si="82"/>
        <v>zachodniopomorskie</v>
      </c>
      <c r="V74" s="35"/>
      <c r="W74" s="35"/>
      <c r="X74" s="35">
        <f t="shared" si="79"/>
        <v>0</v>
      </c>
      <c r="Y74" s="35" t="s">
        <v>152</v>
      </c>
      <c r="Z74" s="35">
        <f t="shared" si="90"/>
        <v>0</v>
      </c>
      <c r="AA74" s="35" t="s">
        <v>124</v>
      </c>
      <c r="AB74" s="34" t="s">
        <v>124</v>
      </c>
      <c r="AC74" s="35" t="str">
        <f t="shared" si="83"/>
        <v>Urząd Miasta Kołobrzeg</v>
      </c>
      <c r="AD74" s="35" t="str">
        <f t="shared" si="84"/>
        <v>brak</v>
      </c>
      <c r="AE74" s="35" t="str">
        <f t="shared" si="85"/>
        <v>Ratuszowa</v>
      </c>
      <c r="AF74" s="35">
        <v>13</v>
      </c>
      <c r="AG74" s="35">
        <f aca="true" t="shared" si="96" ref="AG74:AN74">AG73</f>
        <v>19</v>
      </c>
      <c r="AH74" s="35" t="str">
        <f t="shared" si="96"/>
        <v>Kołobrzeg</v>
      </c>
      <c r="AI74" s="35" t="str">
        <f t="shared" si="96"/>
        <v>78-100</v>
      </c>
      <c r="AJ74" s="35" t="str">
        <f t="shared" si="96"/>
        <v>komunalny@um.kolobrzeg.pl</v>
      </c>
      <c r="AK74" s="35">
        <f t="shared" si="96"/>
        <v>943551517</v>
      </c>
      <c r="AL74" s="35" t="str">
        <f t="shared" si="96"/>
        <v>nie</v>
      </c>
      <c r="AM74" s="35" t="str">
        <f t="shared" si="96"/>
        <v>brak</v>
      </c>
      <c r="AN74" s="35" t="str">
        <f t="shared" si="96"/>
        <v>tak</v>
      </c>
      <c r="AO74" s="35">
        <f>WNIOSKI!A70</f>
        <v>0</v>
      </c>
      <c r="AP74" s="35">
        <f t="shared" si="92"/>
        <v>0</v>
      </c>
      <c r="AQ74" s="35" t="str">
        <f t="shared" si="87"/>
        <v>brak</v>
      </c>
      <c r="AR74" s="35" t="str">
        <f t="shared" si="88"/>
        <v>nie dotyczy</v>
      </c>
      <c r="AS74" s="35" t="str">
        <f t="shared" si="89"/>
        <v>brak</v>
      </c>
    </row>
    <row r="75" spans="1:45" ht="36.75" thickBo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>
        <f t="shared" si="93"/>
        <v>0</v>
      </c>
      <c r="O75" s="19"/>
      <c r="P75" s="35"/>
      <c r="Q75" s="35" t="s">
        <v>150</v>
      </c>
      <c r="R75" s="14" t="s">
        <v>28</v>
      </c>
      <c r="S75" s="35" t="s">
        <v>151</v>
      </c>
      <c r="T75" s="35">
        <f t="shared" si="78"/>
        <v>0</v>
      </c>
      <c r="U75" s="35" t="str">
        <f t="shared" si="82"/>
        <v>zachodniopomorskie</v>
      </c>
      <c r="V75" s="35"/>
      <c r="W75" s="35"/>
      <c r="X75" s="35">
        <f t="shared" si="79"/>
        <v>0</v>
      </c>
      <c r="Y75" s="35" t="s">
        <v>152</v>
      </c>
      <c r="Z75" s="35">
        <f t="shared" si="90"/>
        <v>0</v>
      </c>
      <c r="AA75" s="35" t="s">
        <v>124</v>
      </c>
      <c r="AB75" s="34" t="s">
        <v>124</v>
      </c>
      <c r="AC75" s="35" t="str">
        <f t="shared" si="83"/>
        <v>Urząd Miasta Kołobrzeg</v>
      </c>
      <c r="AD75" s="35" t="str">
        <f t="shared" si="84"/>
        <v>brak</v>
      </c>
      <c r="AE75" s="35" t="str">
        <f t="shared" si="85"/>
        <v>Ratuszowa</v>
      </c>
      <c r="AF75" s="35">
        <v>13</v>
      </c>
      <c r="AG75" s="35">
        <f aca="true" t="shared" si="97" ref="AG75:AN75">AG74</f>
        <v>19</v>
      </c>
      <c r="AH75" s="35" t="str">
        <f t="shared" si="97"/>
        <v>Kołobrzeg</v>
      </c>
      <c r="AI75" s="35" t="str">
        <f t="shared" si="97"/>
        <v>78-100</v>
      </c>
      <c r="AJ75" s="35" t="str">
        <f t="shared" si="97"/>
        <v>komunalny@um.kolobrzeg.pl</v>
      </c>
      <c r="AK75" s="35">
        <f t="shared" si="97"/>
        <v>943551517</v>
      </c>
      <c r="AL75" s="35" t="str">
        <f t="shared" si="97"/>
        <v>nie</v>
      </c>
      <c r="AM75" s="35" t="str">
        <f t="shared" si="97"/>
        <v>brak</v>
      </c>
      <c r="AN75" s="35" t="str">
        <f t="shared" si="97"/>
        <v>tak</v>
      </c>
      <c r="AO75" s="35">
        <f>WNIOSKI!A71</f>
        <v>0</v>
      </c>
      <c r="AP75" s="35">
        <f t="shared" si="92"/>
        <v>0</v>
      </c>
      <c r="AQ75" s="35" t="str">
        <f t="shared" si="87"/>
        <v>brak</v>
      </c>
      <c r="AR75" s="35" t="str">
        <f t="shared" si="88"/>
        <v>nie dotyczy</v>
      </c>
      <c r="AS75" s="35" t="str">
        <f t="shared" si="89"/>
        <v>brak</v>
      </c>
    </row>
    <row r="76" spans="1:45" ht="36.75" thickBo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>
        <f t="shared" si="93"/>
        <v>0</v>
      </c>
      <c r="O76" s="19"/>
      <c r="P76" s="35"/>
      <c r="Q76" s="35" t="s">
        <v>150</v>
      </c>
      <c r="R76" s="14" t="s">
        <v>28</v>
      </c>
      <c r="S76" s="35" t="s">
        <v>151</v>
      </c>
      <c r="T76" s="35">
        <f t="shared" si="78"/>
        <v>0</v>
      </c>
      <c r="U76" s="35" t="str">
        <f t="shared" si="82"/>
        <v>zachodniopomorskie</v>
      </c>
      <c r="V76" s="35"/>
      <c r="W76" s="35"/>
      <c r="X76" s="35">
        <f t="shared" si="79"/>
        <v>0</v>
      </c>
      <c r="Y76" s="35" t="s">
        <v>152</v>
      </c>
      <c r="Z76" s="35">
        <f t="shared" si="90"/>
        <v>0</v>
      </c>
      <c r="AA76" s="35" t="s">
        <v>124</v>
      </c>
      <c r="AB76" s="34" t="s">
        <v>124</v>
      </c>
      <c r="AC76" s="35" t="str">
        <f t="shared" si="83"/>
        <v>Urząd Miasta Kołobrzeg</v>
      </c>
      <c r="AD76" s="35" t="str">
        <f t="shared" si="84"/>
        <v>brak</v>
      </c>
      <c r="AE76" s="35" t="str">
        <f t="shared" si="85"/>
        <v>Ratuszowa</v>
      </c>
      <c r="AF76" s="35">
        <v>13</v>
      </c>
      <c r="AG76" s="35">
        <f aca="true" t="shared" si="98" ref="AG76:AN76">AG75</f>
        <v>19</v>
      </c>
      <c r="AH76" s="35" t="str">
        <f t="shared" si="98"/>
        <v>Kołobrzeg</v>
      </c>
      <c r="AI76" s="35" t="str">
        <f t="shared" si="98"/>
        <v>78-100</v>
      </c>
      <c r="AJ76" s="35" t="str">
        <f t="shared" si="98"/>
        <v>komunalny@um.kolobrzeg.pl</v>
      </c>
      <c r="AK76" s="35">
        <f t="shared" si="98"/>
        <v>943551517</v>
      </c>
      <c r="AL76" s="35" t="str">
        <f t="shared" si="98"/>
        <v>nie</v>
      </c>
      <c r="AM76" s="35" t="str">
        <f t="shared" si="98"/>
        <v>brak</v>
      </c>
      <c r="AN76" s="35" t="str">
        <f t="shared" si="98"/>
        <v>tak</v>
      </c>
      <c r="AO76" s="35">
        <f>WNIOSKI!A72</f>
        <v>0</v>
      </c>
      <c r="AP76" s="35">
        <f t="shared" si="92"/>
        <v>0</v>
      </c>
      <c r="AQ76" s="35" t="str">
        <f t="shared" si="87"/>
        <v>brak</v>
      </c>
      <c r="AR76" s="35" t="str">
        <f t="shared" si="88"/>
        <v>nie dotyczy</v>
      </c>
      <c r="AS76" s="35" t="str">
        <f t="shared" si="89"/>
        <v>brak</v>
      </c>
    </row>
    <row r="77" spans="1:45" ht="36.75" thickBo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>
        <f t="shared" si="93"/>
        <v>0</v>
      </c>
      <c r="O77" s="19"/>
      <c r="P77" s="35"/>
      <c r="Q77" s="35" t="s">
        <v>150</v>
      </c>
      <c r="R77" s="14" t="s">
        <v>28</v>
      </c>
      <c r="S77" s="35" t="s">
        <v>151</v>
      </c>
      <c r="T77" s="35">
        <f t="shared" si="78"/>
        <v>0</v>
      </c>
      <c r="U77" s="35" t="str">
        <f t="shared" si="82"/>
        <v>zachodniopomorskie</v>
      </c>
      <c r="V77" s="35"/>
      <c r="W77" s="35"/>
      <c r="X77" s="35">
        <f t="shared" si="79"/>
        <v>0</v>
      </c>
      <c r="Y77" s="35" t="s">
        <v>152</v>
      </c>
      <c r="Z77" s="35">
        <f t="shared" si="90"/>
        <v>0</v>
      </c>
      <c r="AA77" s="35" t="s">
        <v>124</v>
      </c>
      <c r="AB77" s="34" t="s">
        <v>124</v>
      </c>
      <c r="AC77" s="35" t="str">
        <f t="shared" si="83"/>
        <v>Urząd Miasta Kołobrzeg</v>
      </c>
      <c r="AD77" s="35" t="str">
        <f t="shared" si="84"/>
        <v>brak</v>
      </c>
      <c r="AE77" s="35" t="str">
        <f t="shared" si="85"/>
        <v>Ratuszowa</v>
      </c>
      <c r="AF77" s="35">
        <v>13</v>
      </c>
      <c r="AG77" s="35">
        <f aca="true" t="shared" si="99" ref="AG77:AN77">AG76</f>
        <v>19</v>
      </c>
      <c r="AH77" s="35" t="str">
        <f t="shared" si="99"/>
        <v>Kołobrzeg</v>
      </c>
      <c r="AI77" s="35" t="str">
        <f t="shared" si="99"/>
        <v>78-100</v>
      </c>
      <c r="AJ77" s="35" t="str">
        <f t="shared" si="99"/>
        <v>komunalny@um.kolobrzeg.pl</v>
      </c>
      <c r="AK77" s="35">
        <f t="shared" si="99"/>
        <v>943551517</v>
      </c>
      <c r="AL77" s="35" t="str">
        <f t="shared" si="99"/>
        <v>nie</v>
      </c>
      <c r="AM77" s="35" t="str">
        <f t="shared" si="99"/>
        <v>brak</v>
      </c>
      <c r="AN77" s="35" t="str">
        <f t="shared" si="99"/>
        <v>tak</v>
      </c>
      <c r="AO77" s="35">
        <f>WNIOSKI!A73</f>
        <v>0</v>
      </c>
      <c r="AP77" s="35">
        <f t="shared" si="92"/>
        <v>0</v>
      </c>
      <c r="AQ77" s="35" t="str">
        <f t="shared" si="87"/>
        <v>brak</v>
      </c>
      <c r="AR77" s="35" t="str">
        <f t="shared" si="88"/>
        <v>nie dotyczy</v>
      </c>
      <c r="AS77" s="35" t="str">
        <f t="shared" si="89"/>
        <v>brak</v>
      </c>
    </row>
    <row r="78" spans="1:45" ht="36.75" thickBo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>
        <f t="shared" si="93"/>
        <v>0</v>
      </c>
      <c r="O78" s="19"/>
      <c r="P78" s="35"/>
      <c r="Q78" s="35" t="s">
        <v>150</v>
      </c>
      <c r="R78" s="14" t="s">
        <v>28</v>
      </c>
      <c r="S78" s="35" t="s">
        <v>151</v>
      </c>
      <c r="T78" s="35">
        <f t="shared" si="78"/>
        <v>0</v>
      </c>
      <c r="U78" s="35" t="str">
        <f t="shared" si="82"/>
        <v>zachodniopomorskie</v>
      </c>
      <c r="V78" s="35"/>
      <c r="W78" s="35"/>
      <c r="X78" s="35">
        <f t="shared" si="79"/>
        <v>0</v>
      </c>
      <c r="Y78" s="35" t="s">
        <v>152</v>
      </c>
      <c r="Z78" s="35">
        <f t="shared" si="90"/>
        <v>0</v>
      </c>
      <c r="AA78" s="35" t="s">
        <v>124</v>
      </c>
      <c r="AB78" s="34" t="s">
        <v>124</v>
      </c>
      <c r="AC78" s="35" t="str">
        <f t="shared" si="83"/>
        <v>Urząd Miasta Kołobrzeg</v>
      </c>
      <c r="AD78" s="35" t="str">
        <f t="shared" si="84"/>
        <v>brak</v>
      </c>
      <c r="AE78" s="35" t="str">
        <f t="shared" si="85"/>
        <v>Ratuszowa</v>
      </c>
      <c r="AF78" s="35">
        <v>13</v>
      </c>
      <c r="AG78" s="35">
        <f aca="true" t="shared" si="100" ref="AG78:AN78">AG77</f>
        <v>19</v>
      </c>
      <c r="AH78" s="35" t="str">
        <f t="shared" si="100"/>
        <v>Kołobrzeg</v>
      </c>
      <c r="AI78" s="35" t="str">
        <f t="shared" si="100"/>
        <v>78-100</v>
      </c>
      <c r="AJ78" s="35" t="str">
        <f t="shared" si="100"/>
        <v>komunalny@um.kolobrzeg.pl</v>
      </c>
      <c r="AK78" s="35">
        <f t="shared" si="100"/>
        <v>943551517</v>
      </c>
      <c r="AL78" s="35" t="str">
        <f t="shared" si="100"/>
        <v>nie</v>
      </c>
      <c r="AM78" s="35" t="str">
        <f t="shared" si="100"/>
        <v>brak</v>
      </c>
      <c r="AN78" s="35" t="str">
        <f t="shared" si="100"/>
        <v>tak</v>
      </c>
      <c r="AO78" s="35">
        <f>WNIOSKI!A74</f>
        <v>0</v>
      </c>
      <c r="AP78" s="35">
        <f t="shared" si="92"/>
        <v>0</v>
      </c>
      <c r="AQ78" s="35" t="str">
        <f t="shared" si="87"/>
        <v>brak</v>
      </c>
      <c r="AR78" s="35" t="str">
        <f t="shared" si="88"/>
        <v>nie dotyczy</v>
      </c>
      <c r="AS78" s="35" t="str">
        <f t="shared" si="89"/>
        <v>brak</v>
      </c>
    </row>
    <row r="79" spans="1:45" ht="36.75" thickBo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>
        <f t="shared" si="93"/>
        <v>0</v>
      </c>
      <c r="O79" s="19"/>
      <c r="P79" s="35"/>
      <c r="Q79" s="35" t="s">
        <v>150</v>
      </c>
      <c r="R79" s="14" t="s">
        <v>28</v>
      </c>
      <c r="S79" s="35" t="s">
        <v>151</v>
      </c>
      <c r="T79" s="35">
        <f t="shared" si="78"/>
        <v>0</v>
      </c>
      <c r="U79" s="35" t="str">
        <f t="shared" si="82"/>
        <v>zachodniopomorskie</v>
      </c>
      <c r="V79" s="35"/>
      <c r="W79" s="35"/>
      <c r="X79" s="35">
        <f t="shared" si="79"/>
        <v>0</v>
      </c>
      <c r="Y79" s="35" t="s">
        <v>152</v>
      </c>
      <c r="Z79" s="35">
        <f t="shared" si="90"/>
        <v>0</v>
      </c>
      <c r="AA79" s="35" t="s">
        <v>124</v>
      </c>
      <c r="AB79" s="34" t="s">
        <v>124</v>
      </c>
      <c r="AC79" s="35" t="str">
        <f t="shared" si="83"/>
        <v>Urząd Miasta Kołobrzeg</v>
      </c>
      <c r="AD79" s="35" t="str">
        <f t="shared" si="84"/>
        <v>brak</v>
      </c>
      <c r="AE79" s="35" t="str">
        <f t="shared" si="85"/>
        <v>Ratuszowa</v>
      </c>
      <c r="AF79" s="35">
        <v>13</v>
      </c>
      <c r="AG79" s="35">
        <f aca="true" t="shared" si="101" ref="AG79:AN79">AG78</f>
        <v>19</v>
      </c>
      <c r="AH79" s="35" t="str">
        <f t="shared" si="101"/>
        <v>Kołobrzeg</v>
      </c>
      <c r="AI79" s="35" t="str">
        <f t="shared" si="101"/>
        <v>78-100</v>
      </c>
      <c r="AJ79" s="35" t="str">
        <f t="shared" si="101"/>
        <v>komunalny@um.kolobrzeg.pl</v>
      </c>
      <c r="AK79" s="35">
        <f t="shared" si="101"/>
        <v>943551517</v>
      </c>
      <c r="AL79" s="35" t="str">
        <f t="shared" si="101"/>
        <v>nie</v>
      </c>
      <c r="AM79" s="35" t="str">
        <f t="shared" si="101"/>
        <v>brak</v>
      </c>
      <c r="AN79" s="35" t="str">
        <f t="shared" si="101"/>
        <v>tak</v>
      </c>
      <c r="AO79" s="35">
        <f>WNIOSKI!A75</f>
        <v>0</v>
      </c>
      <c r="AP79" s="35">
        <f t="shared" si="92"/>
        <v>0</v>
      </c>
      <c r="AQ79" s="35" t="str">
        <f t="shared" si="87"/>
        <v>brak</v>
      </c>
      <c r="AR79" s="35" t="str">
        <f t="shared" si="88"/>
        <v>nie dotyczy</v>
      </c>
      <c r="AS79" s="35" t="str">
        <f t="shared" si="89"/>
        <v>brak</v>
      </c>
    </row>
    <row r="80" spans="1:45" ht="36.75" thickBo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>
        <f t="shared" si="93"/>
        <v>0</v>
      </c>
      <c r="O80" s="19"/>
      <c r="P80" s="35"/>
      <c r="Q80" s="35" t="s">
        <v>150</v>
      </c>
      <c r="R80" s="14" t="s">
        <v>28</v>
      </c>
      <c r="S80" s="35" t="s">
        <v>151</v>
      </c>
      <c r="T80" s="35">
        <f t="shared" si="78"/>
        <v>0</v>
      </c>
      <c r="U80" s="35" t="str">
        <f t="shared" si="82"/>
        <v>zachodniopomorskie</v>
      </c>
      <c r="V80" s="35"/>
      <c r="W80" s="35"/>
      <c r="X80" s="35">
        <f t="shared" si="79"/>
        <v>0</v>
      </c>
      <c r="Y80" s="35" t="s">
        <v>152</v>
      </c>
      <c r="Z80" s="35">
        <f t="shared" si="90"/>
        <v>0</v>
      </c>
      <c r="AA80" s="35" t="s">
        <v>124</v>
      </c>
      <c r="AB80" s="34" t="s">
        <v>124</v>
      </c>
      <c r="AC80" s="35" t="str">
        <f t="shared" si="83"/>
        <v>Urząd Miasta Kołobrzeg</v>
      </c>
      <c r="AD80" s="35" t="str">
        <f t="shared" si="84"/>
        <v>brak</v>
      </c>
      <c r="AE80" s="35" t="str">
        <f t="shared" si="85"/>
        <v>Ratuszowa</v>
      </c>
      <c r="AF80" s="35">
        <v>13</v>
      </c>
      <c r="AG80" s="35">
        <f aca="true" t="shared" si="102" ref="AG80:AN80">AG79</f>
        <v>19</v>
      </c>
      <c r="AH80" s="35" t="str">
        <f t="shared" si="102"/>
        <v>Kołobrzeg</v>
      </c>
      <c r="AI80" s="35" t="str">
        <f t="shared" si="102"/>
        <v>78-100</v>
      </c>
      <c r="AJ80" s="35" t="str">
        <f t="shared" si="102"/>
        <v>komunalny@um.kolobrzeg.pl</v>
      </c>
      <c r="AK80" s="35">
        <f t="shared" si="102"/>
        <v>943551517</v>
      </c>
      <c r="AL80" s="35" t="str">
        <f t="shared" si="102"/>
        <v>nie</v>
      </c>
      <c r="AM80" s="35" t="str">
        <f t="shared" si="102"/>
        <v>brak</v>
      </c>
      <c r="AN80" s="35" t="str">
        <f t="shared" si="102"/>
        <v>tak</v>
      </c>
      <c r="AO80" s="35">
        <f>WNIOSKI!A76</f>
        <v>0</v>
      </c>
      <c r="AP80" s="35">
        <f t="shared" si="92"/>
        <v>0</v>
      </c>
      <c r="AQ80" s="35" t="str">
        <f t="shared" si="87"/>
        <v>brak</v>
      </c>
      <c r="AR80" s="35" t="str">
        <f t="shared" si="88"/>
        <v>nie dotyczy</v>
      </c>
      <c r="AS80" s="35" t="str">
        <f t="shared" si="89"/>
        <v>brak</v>
      </c>
    </row>
    <row r="81" spans="1:45" ht="36.75" thickBo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>
        <f t="shared" si="93"/>
        <v>0</v>
      </c>
      <c r="O81" s="19"/>
      <c r="P81" s="35"/>
      <c r="Q81" s="35" t="s">
        <v>150</v>
      </c>
      <c r="R81" s="14" t="s">
        <v>28</v>
      </c>
      <c r="S81" s="35" t="s">
        <v>151</v>
      </c>
      <c r="T81" s="35">
        <f t="shared" si="78"/>
        <v>0</v>
      </c>
      <c r="U81" s="35" t="str">
        <f t="shared" si="82"/>
        <v>zachodniopomorskie</v>
      </c>
      <c r="V81" s="35"/>
      <c r="W81" s="35"/>
      <c r="X81" s="35">
        <f t="shared" si="79"/>
        <v>0</v>
      </c>
      <c r="Y81" s="35" t="s">
        <v>152</v>
      </c>
      <c r="Z81" s="35">
        <f t="shared" si="90"/>
        <v>0</v>
      </c>
      <c r="AA81" s="35" t="s">
        <v>124</v>
      </c>
      <c r="AB81" s="34" t="s">
        <v>124</v>
      </c>
      <c r="AC81" s="35" t="str">
        <f t="shared" si="83"/>
        <v>Urząd Miasta Kołobrzeg</v>
      </c>
      <c r="AD81" s="35" t="str">
        <f t="shared" si="84"/>
        <v>brak</v>
      </c>
      <c r="AE81" s="35" t="str">
        <f t="shared" si="85"/>
        <v>Ratuszowa</v>
      </c>
      <c r="AF81" s="35">
        <v>13</v>
      </c>
      <c r="AG81" s="35">
        <f aca="true" t="shared" si="103" ref="AG81:AN81">AG80</f>
        <v>19</v>
      </c>
      <c r="AH81" s="35" t="str">
        <f t="shared" si="103"/>
        <v>Kołobrzeg</v>
      </c>
      <c r="AI81" s="35" t="str">
        <f t="shared" si="103"/>
        <v>78-100</v>
      </c>
      <c r="AJ81" s="35" t="str">
        <f t="shared" si="103"/>
        <v>komunalny@um.kolobrzeg.pl</v>
      </c>
      <c r="AK81" s="35">
        <f t="shared" si="103"/>
        <v>943551517</v>
      </c>
      <c r="AL81" s="35" t="str">
        <f t="shared" si="103"/>
        <v>nie</v>
      </c>
      <c r="AM81" s="35" t="str">
        <f t="shared" si="103"/>
        <v>brak</v>
      </c>
      <c r="AN81" s="35" t="str">
        <f t="shared" si="103"/>
        <v>tak</v>
      </c>
      <c r="AO81" s="35">
        <f>WNIOSKI!A77</f>
        <v>0</v>
      </c>
      <c r="AP81" s="35">
        <f t="shared" si="92"/>
        <v>0</v>
      </c>
      <c r="AQ81" s="35" t="str">
        <f t="shared" si="87"/>
        <v>brak</v>
      </c>
      <c r="AR81" s="35" t="str">
        <f t="shared" si="88"/>
        <v>nie dotyczy</v>
      </c>
      <c r="AS81" s="35" t="str">
        <f t="shared" si="89"/>
        <v>brak</v>
      </c>
    </row>
    <row r="82" spans="1:45" ht="36.75" thickBo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>
        <f t="shared" si="93"/>
        <v>0</v>
      </c>
      <c r="O82" s="19"/>
      <c r="P82" s="35"/>
      <c r="Q82" s="35" t="s">
        <v>150</v>
      </c>
      <c r="R82" s="14" t="s">
        <v>28</v>
      </c>
      <c r="S82" s="35" t="s">
        <v>151</v>
      </c>
      <c r="T82" s="35">
        <f t="shared" si="78"/>
        <v>0</v>
      </c>
      <c r="U82" s="35" t="str">
        <f t="shared" si="82"/>
        <v>zachodniopomorskie</v>
      </c>
      <c r="V82" s="35"/>
      <c r="W82" s="35"/>
      <c r="X82" s="35">
        <f t="shared" si="79"/>
        <v>0</v>
      </c>
      <c r="Y82" s="35" t="s">
        <v>152</v>
      </c>
      <c r="Z82" s="35">
        <f t="shared" si="90"/>
        <v>0</v>
      </c>
      <c r="AA82" s="35" t="s">
        <v>124</v>
      </c>
      <c r="AB82" s="34" t="s">
        <v>124</v>
      </c>
      <c r="AC82" s="35" t="str">
        <f t="shared" si="83"/>
        <v>Urząd Miasta Kołobrzeg</v>
      </c>
      <c r="AD82" s="35" t="str">
        <f t="shared" si="84"/>
        <v>brak</v>
      </c>
      <c r="AE82" s="35" t="str">
        <f t="shared" si="85"/>
        <v>Ratuszowa</v>
      </c>
      <c r="AF82" s="35">
        <v>13</v>
      </c>
      <c r="AG82" s="35">
        <f aca="true" t="shared" si="104" ref="AG82:AN82">AG81</f>
        <v>19</v>
      </c>
      <c r="AH82" s="35" t="str">
        <f t="shared" si="104"/>
        <v>Kołobrzeg</v>
      </c>
      <c r="AI82" s="35" t="str">
        <f t="shared" si="104"/>
        <v>78-100</v>
      </c>
      <c r="AJ82" s="35" t="str">
        <f t="shared" si="104"/>
        <v>komunalny@um.kolobrzeg.pl</v>
      </c>
      <c r="AK82" s="35">
        <f t="shared" si="104"/>
        <v>943551517</v>
      </c>
      <c r="AL82" s="35" t="str">
        <f t="shared" si="104"/>
        <v>nie</v>
      </c>
      <c r="AM82" s="35" t="str">
        <f t="shared" si="104"/>
        <v>brak</v>
      </c>
      <c r="AN82" s="35" t="str">
        <f t="shared" si="104"/>
        <v>tak</v>
      </c>
      <c r="AO82" s="35">
        <f>WNIOSKI!A78</f>
        <v>0</v>
      </c>
      <c r="AP82" s="35">
        <f t="shared" si="92"/>
        <v>0</v>
      </c>
      <c r="AQ82" s="35" t="str">
        <f t="shared" si="87"/>
        <v>brak</v>
      </c>
      <c r="AR82" s="35" t="str">
        <f t="shared" si="88"/>
        <v>nie dotyczy</v>
      </c>
      <c r="AS82" s="35" t="str">
        <f t="shared" si="89"/>
        <v>brak</v>
      </c>
    </row>
    <row r="83" spans="1:45" ht="36.75" thickBo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>
        <f t="shared" si="93"/>
        <v>0</v>
      </c>
      <c r="O83" s="19"/>
      <c r="P83" s="35"/>
      <c r="Q83" s="35" t="s">
        <v>150</v>
      </c>
      <c r="R83" s="14" t="s">
        <v>28</v>
      </c>
      <c r="S83" s="35" t="s">
        <v>151</v>
      </c>
      <c r="T83" s="35">
        <f t="shared" si="78"/>
        <v>0</v>
      </c>
      <c r="U83" s="35" t="str">
        <f t="shared" si="82"/>
        <v>zachodniopomorskie</v>
      </c>
      <c r="V83" s="35"/>
      <c r="W83" s="35"/>
      <c r="X83" s="35">
        <f t="shared" si="79"/>
        <v>0</v>
      </c>
      <c r="Y83" s="35" t="s">
        <v>152</v>
      </c>
      <c r="Z83" s="35">
        <f t="shared" si="90"/>
        <v>0</v>
      </c>
      <c r="AA83" s="35" t="s">
        <v>124</v>
      </c>
      <c r="AB83" s="34" t="s">
        <v>124</v>
      </c>
      <c r="AC83" s="35" t="str">
        <f t="shared" si="83"/>
        <v>Urząd Miasta Kołobrzeg</v>
      </c>
      <c r="AD83" s="35" t="str">
        <f t="shared" si="84"/>
        <v>brak</v>
      </c>
      <c r="AE83" s="35" t="str">
        <f t="shared" si="85"/>
        <v>Ratuszowa</v>
      </c>
      <c r="AF83" s="35">
        <v>13</v>
      </c>
      <c r="AG83" s="35">
        <f aca="true" t="shared" si="105" ref="AG83:AN83">AG82</f>
        <v>19</v>
      </c>
      <c r="AH83" s="35" t="str">
        <f t="shared" si="105"/>
        <v>Kołobrzeg</v>
      </c>
      <c r="AI83" s="35" t="str">
        <f t="shared" si="105"/>
        <v>78-100</v>
      </c>
      <c r="AJ83" s="35" t="str">
        <f t="shared" si="105"/>
        <v>komunalny@um.kolobrzeg.pl</v>
      </c>
      <c r="AK83" s="35">
        <f t="shared" si="105"/>
        <v>943551517</v>
      </c>
      <c r="AL83" s="35" t="str">
        <f t="shared" si="105"/>
        <v>nie</v>
      </c>
      <c r="AM83" s="35" t="str">
        <f t="shared" si="105"/>
        <v>brak</v>
      </c>
      <c r="AN83" s="35" t="str">
        <f t="shared" si="105"/>
        <v>tak</v>
      </c>
      <c r="AO83" s="35">
        <f>WNIOSKI!A79</f>
        <v>0</v>
      </c>
      <c r="AP83" s="35">
        <f t="shared" si="92"/>
        <v>0</v>
      </c>
      <c r="AQ83" s="35" t="str">
        <f t="shared" si="87"/>
        <v>brak</v>
      </c>
      <c r="AR83" s="35" t="str">
        <f t="shared" si="88"/>
        <v>nie dotyczy</v>
      </c>
      <c r="AS83" s="35" t="str">
        <f t="shared" si="89"/>
        <v>brak</v>
      </c>
    </row>
    <row r="84" spans="1:45" ht="36.75" thickBo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>
        <f t="shared" si="93"/>
        <v>0</v>
      </c>
      <c r="O84" s="19"/>
      <c r="P84" s="35"/>
      <c r="Q84" s="35" t="s">
        <v>150</v>
      </c>
      <c r="R84" s="14" t="s">
        <v>28</v>
      </c>
      <c r="S84" s="35" t="s">
        <v>151</v>
      </c>
      <c r="T84" s="35">
        <f t="shared" si="78"/>
        <v>0</v>
      </c>
      <c r="U84" s="35" t="str">
        <f t="shared" si="82"/>
        <v>zachodniopomorskie</v>
      </c>
      <c r="V84" s="35"/>
      <c r="W84" s="35"/>
      <c r="X84" s="35">
        <f aca="true" t="shared" si="106" ref="X84:X131">G84</f>
        <v>0</v>
      </c>
      <c r="Y84" s="35" t="s">
        <v>152</v>
      </c>
      <c r="Z84" s="35">
        <f t="shared" si="90"/>
        <v>0</v>
      </c>
      <c r="AA84" s="35" t="s">
        <v>124</v>
      </c>
      <c r="AB84" s="34" t="s">
        <v>124</v>
      </c>
      <c r="AC84" s="35" t="str">
        <f t="shared" si="83"/>
        <v>Urząd Miasta Kołobrzeg</v>
      </c>
      <c r="AD84" s="35" t="str">
        <f t="shared" si="84"/>
        <v>brak</v>
      </c>
      <c r="AE84" s="35" t="str">
        <f t="shared" si="85"/>
        <v>Ratuszowa</v>
      </c>
      <c r="AF84" s="35">
        <v>13</v>
      </c>
      <c r="AG84" s="35">
        <f aca="true" t="shared" si="107" ref="AG84:AN84">AG83</f>
        <v>19</v>
      </c>
      <c r="AH84" s="35" t="str">
        <f t="shared" si="107"/>
        <v>Kołobrzeg</v>
      </c>
      <c r="AI84" s="35" t="str">
        <f t="shared" si="107"/>
        <v>78-100</v>
      </c>
      <c r="AJ84" s="35" t="str">
        <f t="shared" si="107"/>
        <v>komunalny@um.kolobrzeg.pl</v>
      </c>
      <c r="AK84" s="35">
        <f t="shared" si="107"/>
        <v>943551517</v>
      </c>
      <c r="AL84" s="35" t="str">
        <f t="shared" si="107"/>
        <v>nie</v>
      </c>
      <c r="AM84" s="35" t="str">
        <f t="shared" si="107"/>
        <v>brak</v>
      </c>
      <c r="AN84" s="35" t="str">
        <f t="shared" si="107"/>
        <v>tak</v>
      </c>
      <c r="AO84" s="35">
        <f>WNIOSKI!A80</f>
        <v>0</v>
      </c>
      <c r="AP84" s="35">
        <f t="shared" si="92"/>
        <v>0</v>
      </c>
      <c r="AQ84" s="35" t="str">
        <f t="shared" si="87"/>
        <v>brak</v>
      </c>
      <c r="AR84" s="35" t="str">
        <f t="shared" si="88"/>
        <v>nie dotyczy</v>
      </c>
      <c r="AS84" s="35" t="str">
        <f t="shared" si="89"/>
        <v>brak</v>
      </c>
    </row>
    <row r="85" spans="1:45" ht="36.75" thickBo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>
        <f t="shared" si="93"/>
        <v>0</v>
      </c>
      <c r="O85" s="19"/>
      <c r="P85" s="35"/>
      <c r="Q85" s="35" t="s">
        <v>150</v>
      </c>
      <c r="R85" s="14" t="s">
        <v>28</v>
      </c>
      <c r="S85" s="35" t="s">
        <v>151</v>
      </c>
      <c r="T85" s="35">
        <f t="shared" si="78"/>
        <v>0</v>
      </c>
      <c r="U85" s="35" t="str">
        <f t="shared" si="82"/>
        <v>zachodniopomorskie</v>
      </c>
      <c r="V85" s="35"/>
      <c r="W85" s="35"/>
      <c r="X85" s="35">
        <f t="shared" si="106"/>
        <v>0</v>
      </c>
      <c r="Y85" s="35" t="s">
        <v>152</v>
      </c>
      <c r="Z85" s="35">
        <f aca="true" t="shared" si="108" ref="Z85:Z131">H85</f>
        <v>0</v>
      </c>
      <c r="AA85" s="35" t="s">
        <v>124</v>
      </c>
      <c r="AB85" s="34" t="s">
        <v>124</v>
      </c>
      <c r="AC85" s="35" t="str">
        <f t="shared" si="83"/>
        <v>Urząd Miasta Kołobrzeg</v>
      </c>
      <c r="AD85" s="35" t="str">
        <f t="shared" si="84"/>
        <v>brak</v>
      </c>
      <c r="AE85" s="35" t="str">
        <f t="shared" si="85"/>
        <v>Ratuszowa</v>
      </c>
      <c r="AF85" s="35">
        <v>13</v>
      </c>
      <c r="AG85" s="35">
        <f aca="true" t="shared" si="109" ref="AG85:AN85">AG84</f>
        <v>19</v>
      </c>
      <c r="AH85" s="35" t="str">
        <f t="shared" si="109"/>
        <v>Kołobrzeg</v>
      </c>
      <c r="AI85" s="35" t="str">
        <f t="shared" si="109"/>
        <v>78-100</v>
      </c>
      <c r="AJ85" s="35" t="str">
        <f t="shared" si="109"/>
        <v>komunalny@um.kolobrzeg.pl</v>
      </c>
      <c r="AK85" s="35">
        <f t="shared" si="109"/>
        <v>943551517</v>
      </c>
      <c r="AL85" s="35" t="str">
        <f t="shared" si="109"/>
        <v>nie</v>
      </c>
      <c r="AM85" s="35" t="str">
        <f t="shared" si="109"/>
        <v>brak</v>
      </c>
      <c r="AN85" s="35" t="str">
        <f t="shared" si="109"/>
        <v>tak</v>
      </c>
      <c r="AO85" s="35">
        <f>WNIOSKI!A81</f>
        <v>0</v>
      </c>
      <c r="AP85" s="35">
        <f t="shared" si="92"/>
        <v>0</v>
      </c>
      <c r="AQ85" s="35" t="str">
        <f t="shared" si="87"/>
        <v>brak</v>
      </c>
      <c r="AR85" s="35" t="str">
        <f t="shared" si="88"/>
        <v>nie dotyczy</v>
      </c>
      <c r="AS85" s="35" t="str">
        <f t="shared" si="89"/>
        <v>brak</v>
      </c>
    </row>
    <row r="86" spans="1:45" ht="36.75" thickBo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>
        <f t="shared" si="93"/>
        <v>0</v>
      </c>
      <c r="O86" s="19"/>
      <c r="P86" s="35"/>
      <c r="Q86" s="35" t="s">
        <v>150</v>
      </c>
      <c r="R86" s="14" t="s">
        <v>28</v>
      </c>
      <c r="S86" s="35" t="s">
        <v>151</v>
      </c>
      <c r="T86" s="35">
        <f t="shared" si="78"/>
        <v>0</v>
      </c>
      <c r="U86" s="35" t="str">
        <f t="shared" si="82"/>
        <v>zachodniopomorskie</v>
      </c>
      <c r="V86" s="35"/>
      <c r="W86" s="35"/>
      <c r="X86" s="35">
        <f t="shared" si="106"/>
        <v>0</v>
      </c>
      <c r="Y86" s="35" t="s">
        <v>152</v>
      </c>
      <c r="Z86" s="35">
        <f t="shared" si="108"/>
        <v>0</v>
      </c>
      <c r="AA86" s="35" t="s">
        <v>124</v>
      </c>
      <c r="AB86" s="34" t="s">
        <v>124</v>
      </c>
      <c r="AC86" s="35" t="str">
        <f t="shared" si="83"/>
        <v>Urząd Miasta Kołobrzeg</v>
      </c>
      <c r="AD86" s="35" t="str">
        <f t="shared" si="84"/>
        <v>brak</v>
      </c>
      <c r="AE86" s="35" t="str">
        <f t="shared" si="85"/>
        <v>Ratuszowa</v>
      </c>
      <c r="AF86" s="35">
        <v>13</v>
      </c>
      <c r="AG86" s="35">
        <f aca="true" t="shared" si="110" ref="AG86:AN86">AG85</f>
        <v>19</v>
      </c>
      <c r="AH86" s="35" t="str">
        <f t="shared" si="110"/>
        <v>Kołobrzeg</v>
      </c>
      <c r="AI86" s="35" t="str">
        <f t="shared" si="110"/>
        <v>78-100</v>
      </c>
      <c r="AJ86" s="35" t="str">
        <f t="shared" si="110"/>
        <v>komunalny@um.kolobrzeg.pl</v>
      </c>
      <c r="AK86" s="35">
        <f t="shared" si="110"/>
        <v>943551517</v>
      </c>
      <c r="AL86" s="35" t="str">
        <f t="shared" si="110"/>
        <v>nie</v>
      </c>
      <c r="AM86" s="35" t="str">
        <f t="shared" si="110"/>
        <v>brak</v>
      </c>
      <c r="AN86" s="35" t="str">
        <f t="shared" si="110"/>
        <v>tak</v>
      </c>
      <c r="AO86" s="35">
        <f>WNIOSKI!A82</f>
        <v>0</v>
      </c>
      <c r="AP86" s="35">
        <f t="shared" si="92"/>
        <v>0</v>
      </c>
      <c r="AQ86" s="35" t="str">
        <f t="shared" si="87"/>
        <v>brak</v>
      </c>
      <c r="AR86" s="35" t="str">
        <f t="shared" si="88"/>
        <v>nie dotyczy</v>
      </c>
      <c r="AS86" s="35" t="str">
        <f t="shared" si="89"/>
        <v>brak</v>
      </c>
    </row>
    <row r="87" spans="1:45" ht="36.75" thickBo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>
        <f t="shared" si="93"/>
        <v>0</v>
      </c>
      <c r="O87" s="19"/>
      <c r="P87" s="35"/>
      <c r="Q87" s="35" t="s">
        <v>150</v>
      </c>
      <c r="R87" s="14" t="s">
        <v>28</v>
      </c>
      <c r="S87" s="35" t="s">
        <v>151</v>
      </c>
      <c r="T87" s="35">
        <f t="shared" si="78"/>
        <v>0</v>
      </c>
      <c r="U87" s="35" t="str">
        <f t="shared" si="82"/>
        <v>zachodniopomorskie</v>
      </c>
      <c r="V87" s="35"/>
      <c r="W87" s="35"/>
      <c r="X87" s="35">
        <f t="shared" si="106"/>
        <v>0</v>
      </c>
      <c r="Y87" s="35" t="s">
        <v>152</v>
      </c>
      <c r="Z87" s="35">
        <f t="shared" si="108"/>
        <v>0</v>
      </c>
      <c r="AA87" s="35" t="s">
        <v>124</v>
      </c>
      <c r="AB87" s="34" t="s">
        <v>124</v>
      </c>
      <c r="AC87" s="35" t="str">
        <f t="shared" si="83"/>
        <v>Urząd Miasta Kołobrzeg</v>
      </c>
      <c r="AD87" s="35" t="str">
        <f t="shared" si="84"/>
        <v>brak</v>
      </c>
      <c r="AE87" s="35" t="str">
        <f t="shared" si="85"/>
        <v>Ratuszowa</v>
      </c>
      <c r="AF87" s="35">
        <v>13</v>
      </c>
      <c r="AG87" s="35">
        <f aca="true" t="shared" si="111" ref="AG87:AN87">AG86</f>
        <v>19</v>
      </c>
      <c r="AH87" s="35" t="str">
        <f t="shared" si="111"/>
        <v>Kołobrzeg</v>
      </c>
      <c r="AI87" s="35" t="str">
        <f t="shared" si="111"/>
        <v>78-100</v>
      </c>
      <c r="AJ87" s="35" t="str">
        <f t="shared" si="111"/>
        <v>komunalny@um.kolobrzeg.pl</v>
      </c>
      <c r="AK87" s="35">
        <f t="shared" si="111"/>
        <v>943551517</v>
      </c>
      <c r="AL87" s="35" t="str">
        <f t="shared" si="111"/>
        <v>nie</v>
      </c>
      <c r="AM87" s="35" t="str">
        <f t="shared" si="111"/>
        <v>brak</v>
      </c>
      <c r="AN87" s="35" t="str">
        <f t="shared" si="111"/>
        <v>tak</v>
      </c>
      <c r="AO87" s="35">
        <f>WNIOSKI!A83</f>
        <v>0</v>
      </c>
      <c r="AP87" s="35">
        <f t="shared" si="92"/>
        <v>0</v>
      </c>
      <c r="AQ87" s="35" t="str">
        <f t="shared" si="87"/>
        <v>brak</v>
      </c>
      <c r="AR87" s="35" t="str">
        <f t="shared" si="88"/>
        <v>nie dotyczy</v>
      </c>
      <c r="AS87" s="35" t="str">
        <f t="shared" si="89"/>
        <v>brak</v>
      </c>
    </row>
    <row r="88" spans="1:45" ht="36.75" thickBo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>
        <f t="shared" si="93"/>
        <v>0</v>
      </c>
      <c r="O88" s="19"/>
      <c r="P88" s="35"/>
      <c r="Q88" s="35" t="s">
        <v>150</v>
      </c>
      <c r="R88" s="14" t="s">
        <v>28</v>
      </c>
      <c r="S88" s="35" t="s">
        <v>151</v>
      </c>
      <c r="T88" s="35">
        <f t="shared" si="78"/>
        <v>0</v>
      </c>
      <c r="U88" s="35" t="str">
        <f t="shared" si="82"/>
        <v>zachodniopomorskie</v>
      </c>
      <c r="V88" s="35"/>
      <c r="W88" s="35"/>
      <c r="X88" s="35">
        <f t="shared" si="106"/>
        <v>0</v>
      </c>
      <c r="Y88" s="35" t="s">
        <v>152</v>
      </c>
      <c r="Z88" s="35">
        <f t="shared" si="108"/>
        <v>0</v>
      </c>
      <c r="AA88" s="35" t="s">
        <v>124</v>
      </c>
      <c r="AB88" s="34" t="s">
        <v>124</v>
      </c>
      <c r="AC88" s="35" t="str">
        <f t="shared" si="83"/>
        <v>Urząd Miasta Kołobrzeg</v>
      </c>
      <c r="AD88" s="35" t="str">
        <f t="shared" si="84"/>
        <v>brak</v>
      </c>
      <c r="AE88" s="35" t="str">
        <f t="shared" si="85"/>
        <v>Ratuszowa</v>
      </c>
      <c r="AF88" s="35">
        <v>13</v>
      </c>
      <c r="AG88" s="35">
        <f aca="true" t="shared" si="112" ref="AG88:AN88">AG87</f>
        <v>19</v>
      </c>
      <c r="AH88" s="35" t="str">
        <f t="shared" si="112"/>
        <v>Kołobrzeg</v>
      </c>
      <c r="AI88" s="35" t="str">
        <f t="shared" si="112"/>
        <v>78-100</v>
      </c>
      <c r="AJ88" s="35" t="str">
        <f t="shared" si="112"/>
        <v>komunalny@um.kolobrzeg.pl</v>
      </c>
      <c r="AK88" s="35">
        <f t="shared" si="112"/>
        <v>943551517</v>
      </c>
      <c r="AL88" s="35" t="str">
        <f t="shared" si="112"/>
        <v>nie</v>
      </c>
      <c r="AM88" s="35" t="str">
        <f t="shared" si="112"/>
        <v>brak</v>
      </c>
      <c r="AN88" s="35" t="str">
        <f t="shared" si="112"/>
        <v>tak</v>
      </c>
      <c r="AO88" s="35">
        <f>WNIOSKI!A84</f>
        <v>0</v>
      </c>
      <c r="AP88" s="35">
        <f t="shared" si="92"/>
        <v>0</v>
      </c>
      <c r="AQ88" s="35" t="str">
        <f t="shared" si="87"/>
        <v>brak</v>
      </c>
      <c r="AR88" s="35" t="str">
        <f t="shared" si="88"/>
        <v>nie dotyczy</v>
      </c>
      <c r="AS88" s="35" t="str">
        <f t="shared" si="89"/>
        <v>brak</v>
      </c>
    </row>
    <row r="89" spans="1:45" ht="36.75" thickBo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>
        <f t="shared" si="93"/>
        <v>0</v>
      </c>
      <c r="O89" s="19"/>
      <c r="P89" s="35"/>
      <c r="Q89" s="35" t="s">
        <v>150</v>
      </c>
      <c r="R89" s="14" t="s">
        <v>28</v>
      </c>
      <c r="S89" s="35" t="s">
        <v>151</v>
      </c>
      <c r="T89" s="35">
        <f t="shared" si="78"/>
        <v>0</v>
      </c>
      <c r="U89" s="35" t="str">
        <f t="shared" si="82"/>
        <v>zachodniopomorskie</v>
      </c>
      <c r="V89" s="35"/>
      <c r="W89" s="35"/>
      <c r="X89" s="35">
        <f t="shared" si="106"/>
        <v>0</v>
      </c>
      <c r="Y89" s="35" t="s">
        <v>152</v>
      </c>
      <c r="Z89" s="35">
        <f t="shared" si="108"/>
        <v>0</v>
      </c>
      <c r="AA89" s="35" t="s">
        <v>124</v>
      </c>
      <c r="AB89" s="34" t="s">
        <v>124</v>
      </c>
      <c r="AC89" s="35" t="str">
        <f t="shared" si="83"/>
        <v>Urząd Miasta Kołobrzeg</v>
      </c>
      <c r="AD89" s="35" t="str">
        <f t="shared" si="84"/>
        <v>brak</v>
      </c>
      <c r="AE89" s="35" t="str">
        <f t="shared" si="85"/>
        <v>Ratuszowa</v>
      </c>
      <c r="AF89" s="35">
        <v>13</v>
      </c>
      <c r="AG89" s="35">
        <f aca="true" t="shared" si="113" ref="AG89:AN89">AG88</f>
        <v>19</v>
      </c>
      <c r="AH89" s="35" t="str">
        <f t="shared" si="113"/>
        <v>Kołobrzeg</v>
      </c>
      <c r="AI89" s="35" t="str">
        <f t="shared" si="113"/>
        <v>78-100</v>
      </c>
      <c r="AJ89" s="35" t="str">
        <f t="shared" si="113"/>
        <v>komunalny@um.kolobrzeg.pl</v>
      </c>
      <c r="AK89" s="35">
        <f t="shared" si="113"/>
        <v>943551517</v>
      </c>
      <c r="AL89" s="35" t="str">
        <f t="shared" si="113"/>
        <v>nie</v>
      </c>
      <c r="AM89" s="35" t="str">
        <f t="shared" si="113"/>
        <v>brak</v>
      </c>
      <c r="AN89" s="35" t="str">
        <f t="shared" si="113"/>
        <v>tak</v>
      </c>
      <c r="AO89" s="35">
        <f>WNIOSKI!A85</f>
        <v>0</v>
      </c>
      <c r="AP89" s="35">
        <f t="shared" si="92"/>
        <v>0</v>
      </c>
      <c r="AQ89" s="35" t="str">
        <f t="shared" si="87"/>
        <v>brak</v>
      </c>
      <c r="AR89" s="35" t="str">
        <f t="shared" si="88"/>
        <v>nie dotyczy</v>
      </c>
      <c r="AS89" s="35" t="str">
        <f t="shared" si="89"/>
        <v>brak</v>
      </c>
    </row>
    <row r="90" spans="1:45" ht="36.75" thickBo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>
        <f t="shared" si="93"/>
        <v>0</v>
      </c>
      <c r="O90" s="19"/>
      <c r="P90" s="35"/>
      <c r="Q90" s="35" t="s">
        <v>150</v>
      </c>
      <c r="R90" s="14" t="s">
        <v>28</v>
      </c>
      <c r="S90" s="35" t="s">
        <v>151</v>
      </c>
      <c r="T90" s="35">
        <f t="shared" si="78"/>
        <v>0</v>
      </c>
      <c r="U90" s="35" t="str">
        <f t="shared" si="82"/>
        <v>zachodniopomorskie</v>
      </c>
      <c r="V90" s="35"/>
      <c r="W90" s="35"/>
      <c r="X90" s="35">
        <f t="shared" si="106"/>
        <v>0</v>
      </c>
      <c r="Y90" s="35" t="s">
        <v>152</v>
      </c>
      <c r="Z90" s="35">
        <f t="shared" si="108"/>
        <v>0</v>
      </c>
      <c r="AA90" s="35" t="s">
        <v>124</v>
      </c>
      <c r="AB90" s="34" t="s">
        <v>124</v>
      </c>
      <c r="AC90" s="35" t="str">
        <f t="shared" si="83"/>
        <v>Urząd Miasta Kołobrzeg</v>
      </c>
      <c r="AD90" s="35" t="str">
        <f t="shared" si="84"/>
        <v>brak</v>
      </c>
      <c r="AE90" s="35" t="str">
        <f t="shared" si="85"/>
        <v>Ratuszowa</v>
      </c>
      <c r="AF90" s="35">
        <v>13</v>
      </c>
      <c r="AG90" s="35">
        <f aca="true" t="shared" si="114" ref="AG90:AN90">AG89</f>
        <v>19</v>
      </c>
      <c r="AH90" s="35" t="str">
        <f t="shared" si="114"/>
        <v>Kołobrzeg</v>
      </c>
      <c r="AI90" s="35" t="str">
        <f t="shared" si="114"/>
        <v>78-100</v>
      </c>
      <c r="AJ90" s="35" t="str">
        <f t="shared" si="114"/>
        <v>komunalny@um.kolobrzeg.pl</v>
      </c>
      <c r="AK90" s="35">
        <f t="shared" si="114"/>
        <v>943551517</v>
      </c>
      <c r="AL90" s="35" t="str">
        <f t="shared" si="114"/>
        <v>nie</v>
      </c>
      <c r="AM90" s="35" t="str">
        <f t="shared" si="114"/>
        <v>brak</v>
      </c>
      <c r="AN90" s="35" t="str">
        <f t="shared" si="114"/>
        <v>tak</v>
      </c>
      <c r="AO90" s="35">
        <f>WNIOSKI!A86</f>
        <v>0</v>
      </c>
      <c r="AP90" s="35">
        <f t="shared" si="92"/>
        <v>0</v>
      </c>
      <c r="AQ90" s="35" t="str">
        <f t="shared" si="87"/>
        <v>brak</v>
      </c>
      <c r="AR90" s="35" t="str">
        <f t="shared" si="88"/>
        <v>nie dotyczy</v>
      </c>
      <c r="AS90" s="35" t="str">
        <f t="shared" si="89"/>
        <v>brak</v>
      </c>
    </row>
    <row r="91" spans="1:45" ht="36.75" thickBo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>
        <f t="shared" si="93"/>
        <v>0</v>
      </c>
      <c r="O91" s="19"/>
      <c r="P91" s="35"/>
      <c r="Q91" s="35" t="s">
        <v>150</v>
      </c>
      <c r="R91" s="14" t="s">
        <v>28</v>
      </c>
      <c r="S91" s="35" t="s">
        <v>151</v>
      </c>
      <c r="T91" s="35">
        <f t="shared" si="78"/>
        <v>0</v>
      </c>
      <c r="U91" s="35" t="str">
        <f t="shared" si="82"/>
        <v>zachodniopomorskie</v>
      </c>
      <c r="V91" s="35"/>
      <c r="W91" s="35"/>
      <c r="X91" s="35">
        <f t="shared" si="106"/>
        <v>0</v>
      </c>
      <c r="Y91" s="35" t="s">
        <v>152</v>
      </c>
      <c r="Z91" s="35">
        <f t="shared" si="108"/>
        <v>0</v>
      </c>
      <c r="AA91" s="35" t="s">
        <v>124</v>
      </c>
      <c r="AB91" s="34" t="s">
        <v>124</v>
      </c>
      <c r="AC91" s="35" t="str">
        <f t="shared" si="83"/>
        <v>Urząd Miasta Kołobrzeg</v>
      </c>
      <c r="AD91" s="35" t="str">
        <f t="shared" si="84"/>
        <v>brak</v>
      </c>
      <c r="AE91" s="35" t="str">
        <f t="shared" si="85"/>
        <v>Ratuszowa</v>
      </c>
      <c r="AF91" s="35">
        <v>13</v>
      </c>
      <c r="AG91" s="35">
        <f aca="true" t="shared" si="115" ref="AG91:AN91">AG90</f>
        <v>19</v>
      </c>
      <c r="AH91" s="35" t="str">
        <f t="shared" si="115"/>
        <v>Kołobrzeg</v>
      </c>
      <c r="AI91" s="35" t="str">
        <f t="shared" si="115"/>
        <v>78-100</v>
      </c>
      <c r="AJ91" s="35" t="str">
        <f t="shared" si="115"/>
        <v>komunalny@um.kolobrzeg.pl</v>
      </c>
      <c r="AK91" s="35">
        <f t="shared" si="115"/>
        <v>943551517</v>
      </c>
      <c r="AL91" s="35" t="str">
        <f t="shared" si="115"/>
        <v>nie</v>
      </c>
      <c r="AM91" s="35" t="str">
        <f t="shared" si="115"/>
        <v>brak</v>
      </c>
      <c r="AN91" s="35" t="str">
        <f t="shared" si="115"/>
        <v>tak</v>
      </c>
      <c r="AO91" s="35">
        <f>WNIOSKI!A87</f>
        <v>0</v>
      </c>
      <c r="AP91" s="35">
        <f t="shared" si="92"/>
        <v>0</v>
      </c>
      <c r="AQ91" s="35" t="str">
        <f t="shared" si="87"/>
        <v>brak</v>
      </c>
      <c r="AR91" s="35" t="str">
        <f t="shared" si="88"/>
        <v>nie dotyczy</v>
      </c>
      <c r="AS91" s="35" t="str">
        <f t="shared" si="89"/>
        <v>brak</v>
      </c>
    </row>
    <row r="92" spans="1:45" ht="36.75" thickBo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>
        <f t="shared" si="93"/>
        <v>0</v>
      </c>
      <c r="O92" s="19"/>
      <c r="P92" s="35"/>
      <c r="Q92" s="35" t="s">
        <v>150</v>
      </c>
      <c r="R92" s="14" t="s">
        <v>28</v>
      </c>
      <c r="S92" s="35" t="s">
        <v>151</v>
      </c>
      <c r="T92" s="35">
        <f t="shared" si="78"/>
        <v>0</v>
      </c>
      <c r="U92" s="35" t="str">
        <f t="shared" si="82"/>
        <v>zachodniopomorskie</v>
      </c>
      <c r="V92" s="35"/>
      <c r="W92" s="35"/>
      <c r="X92" s="35">
        <f t="shared" si="106"/>
        <v>0</v>
      </c>
      <c r="Y92" s="35" t="s">
        <v>152</v>
      </c>
      <c r="Z92" s="35">
        <f t="shared" si="108"/>
        <v>0</v>
      </c>
      <c r="AA92" s="35" t="s">
        <v>124</v>
      </c>
      <c r="AB92" s="34" t="s">
        <v>124</v>
      </c>
      <c r="AC92" s="35" t="str">
        <f t="shared" si="83"/>
        <v>Urząd Miasta Kołobrzeg</v>
      </c>
      <c r="AD92" s="35" t="str">
        <f t="shared" si="84"/>
        <v>brak</v>
      </c>
      <c r="AE92" s="35" t="str">
        <f t="shared" si="85"/>
        <v>Ratuszowa</v>
      </c>
      <c r="AF92" s="35">
        <v>13</v>
      </c>
      <c r="AG92" s="35">
        <f aca="true" t="shared" si="116" ref="AG92:AN92">AG91</f>
        <v>19</v>
      </c>
      <c r="AH92" s="35" t="str">
        <f t="shared" si="116"/>
        <v>Kołobrzeg</v>
      </c>
      <c r="AI92" s="35" t="str">
        <f t="shared" si="116"/>
        <v>78-100</v>
      </c>
      <c r="AJ92" s="35" t="str">
        <f t="shared" si="116"/>
        <v>komunalny@um.kolobrzeg.pl</v>
      </c>
      <c r="AK92" s="35">
        <f t="shared" si="116"/>
        <v>943551517</v>
      </c>
      <c r="AL92" s="35" t="str">
        <f t="shared" si="116"/>
        <v>nie</v>
      </c>
      <c r="AM92" s="35" t="str">
        <f t="shared" si="116"/>
        <v>brak</v>
      </c>
      <c r="AN92" s="35" t="str">
        <f t="shared" si="116"/>
        <v>tak</v>
      </c>
      <c r="AO92" s="35">
        <f>WNIOSKI!A88</f>
        <v>0</v>
      </c>
      <c r="AP92" s="35">
        <f t="shared" si="92"/>
        <v>0</v>
      </c>
      <c r="AQ92" s="35" t="str">
        <f t="shared" si="87"/>
        <v>brak</v>
      </c>
      <c r="AR92" s="35" t="str">
        <f t="shared" si="88"/>
        <v>nie dotyczy</v>
      </c>
      <c r="AS92" s="35" t="str">
        <f t="shared" si="89"/>
        <v>brak</v>
      </c>
    </row>
    <row r="93" spans="1:45" ht="36.75" thickBo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>
        <f t="shared" si="93"/>
        <v>0</v>
      </c>
      <c r="O93" s="19"/>
      <c r="P93" s="35"/>
      <c r="Q93" s="35" t="s">
        <v>150</v>
      </c>
      <c r="R93" s="14" t="s">
        <v>28</v>
      </c>
      <c r="S93" s="35" t="s">
        <v>151</v>
      </c>
      <c r="T93" s="35">
        <f t="shared" si="78"/>
        <v>0</v>
      </c>
      <c r="U93" s="35" t="str">
        <f t="shared" si="82"/>
        <v>zachodniopomorskie</v>
      </c>
      <c r="V93" s="35"/>
      <c r="W93" s="35"/>
      <c r="X93" s="35">
        <f t="shared" si="106"/>
        <v>0</v>
      </c>
      <c r="Y93" s="35" t="s">
        <v>152</v>
      </c>
      <c r="Z93" s="35">
        <f t="shared" si="108"/>
        <v>0</v>
      </c>
      <c r="AA93" s="35" t="s">
        <v>124</v>
      </c>
      <c r="AB93" s="34" t="s">
        <v>124</v>
      </c>
      <c r="AC93" s="35" t="str">
        <f t="shared" si="83"/>
        <v>Urząd Miasta Kołobrzeg</v>
      </c>
      <c r="AD93" s="35" t="str">
        <f t="shared" si="84"/>
        <v>brak</v>
      </c>
      <c r="AE93" s="35" t="str">
        <f t="shared" si="85"/>
        <v>Ratuszowa</v>
      </c>
      <c r="AF93" s="35">
        <v>13</v>
      </c>
      <c r="AG93" s="35">
        <f aca="true" t="shared" si="117" ref="AG93:AN93">AG92</f>
        <v>19</v>
      </c>
      <c r="AH93" s="35" t="str">
        <f t="shared" si="117"/>
        <v>Kołobrzeg</v>
      </c>
      <c r="AI93" s="35" t="str">
        <f t="shared" si="117"/>
        <v>78-100</v>
      </c>
      <c r="AJ93" s="35" t="str">
        <f t="shared" si="117"/>
        <v>komunalny@um.kolobrzeg.pl</v>
      </c>
      <c r="AK93" s="35">
        <f t="shared" si="117"/>
        <v>943551517</v>
      </c>
      <c r="AL93" s="35" t="str">
        <f t="shared" si="117"/>
        <v>nie</v>
      </c>
      <c r="AM93" s="35" t="str">
        <f t="shared" si="117"/>
        <v>brak</v>
      </c>
      <c r="AN93" s="35" t="str">
        <f t="shared" si="117"/>
        <v>tak</v>
      </c>
      <c r="AO93" s="35">
        <f>WNIOSKI!A89</f>
        <v>0</v>
      </c>
      <c r="AP93" s="35">
        <f t="shared" si="92"/>
        <v>0</v>
      </c>
      <c r="AQ93" s="35" t="str">
        <f t="shared" si="87"/>
        <v>brak</v>
      </c>
      <c r="AR93" s="35" t="str">
        <f t="shared" si="88"/>
        <v>nie dotyczy</v>
      </c>
      <c r="AS93" s="35" t="str">
        <f t="shared" si="89"/>
        <v>brak</v>
      </c>
    </row>
    <row r="94" spans="1:45" ht="36.75" thickBo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>
        <f t="shared" si="93"/>
        <v>0</v>
      </c>
      <c r="O94" s="19"/>
      <c r="P94" s="35"/>
      <c r="Q94" s="35" t="s">
        <v>150</v>
      </c>
      <c r="R94" s="14" t="s">
        <v>28</v>
      </c>
      <c r="S94" s="35" t="s">
        <v>151</v>
      </c>
      <c r="T94" s="35">
        <f t="shared" si="78"/>
        <v>0</v>
      </c>
      <c r="U94" s="35" t="str">
        <f t="shared" si="82"/>
        <v>zachodniopomorskie</v>
      </c>
      <c r="V94" s="35"/>
      <c r="W94" s="35"/>
      <c r="X94" s="35">
        <f t="shared" si="106"/>
        <v>0</v>
      </c>
      <c r="Y94" s="35" t="s">
        <v>152</v>
      </c>
      <c r="Z94" s="35">
        <f t="shared" si="108"/>
        <v>0</v>
      </c>
      <c r="AA94" s="35" t="s">
        <v>124</v>
      </c>
      <c r="AB94" s="34" t="s">
        <v>124</v>
      </c>
      <c r="AC94" s="35" t="str">
        <f t="shared" si="83"/>
        <v>Urząd Miasta Kołobrzeg</v>
      </c>
      <c r="AD94" s="35" t="str">
        <f t="shared" si="84"/>
        <v>brak</v>
      </c>
      <c r="AE94" s="35" t="str">
        <f t="shared" si="85"/>
        <v>Ratuszowa</v>
      </c>
      <c r="AF94" s="35">
        <v>13</v>
      </c>
      <c r="AG94" s="35">
        <f aca="true" t="shared" si="118" ref="AG94:AN94">AG93</f>
        <v>19</v>
      </c>
      <c r="AH94" s="35" t="str">
        <f t="shared" si="118"/>
        <v>Kołobrzeg</v>
      </c>
      <c r="AI94" s="35" t="str">
        <f t="shared" si="118"/>
        <v>78-100</v>
      </c>
      <c r="AJ94" s="35" t="str">
        <f t="shared" si="118"/>
        <v>komunalny@um.kolobrzeg.pl</v>
      </c>
      <c r="AK94" s="35">
        <f t="shared" si="118"/>
        <v>943551517</v>
      </c>
      <c r="AL94" s="35" t="str">
        <f t="shared" si="118"/>
        <v>nie</v>
      </c>
      <c r="AM94" s="35" t="str">
        <f t="shared" si="118"/>
        <v>brak</v>
      </c>
      <c r="AN94" s="35" t="str">
        <f t="shared" si="118"/>
        <v>tak</v>
      </c>
      <c r="AO94" s="35">
        <f>WNIOSKI!A90</f>
        <v>0</v>
      </c>
      <c r="AP94" s="35">
        <f t="shared" si="92"/>
        <v>0</v>
      </c>
      <c r="AQ94" s="35" t="str">
        <f t="shared" si="87"/>
        <v>brak</v>
      </c>
      <c r="AR94" s="35" t="str">
        <f t="shared" si="88"/>
        <v>nie dotyczy</v>
      </c>
      <c r="AS94" s="35" t="str">
        <f t="shared" si="89"/>
        <v>brak</v>
      </c>
    </row>
    <row r="95" spans="1:45" ht="36.75" thickBo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>
        <f t="shared" si="93"/>
        <v>0</v>
      </c>
      <c r="O95" s="19"/>
      <c r="P95" s="35"/>
      <c r="Q95" s="35" t="s">
        <v>150</v>
      </c>
      <c r="R95" s="14" t="s">
        <v>28</v>
      </c>
      <c r="S95" s="35" t="s">
        <v>151</v>
      </c>
      <c r="T95" s="35">
        <f t="shared" si="78"/>
        <v>0</v>
      </c>
      <c r="U95" s="35" t="str">
        <f t="shared" si="82"/>
        <v>zachodniopomorskie</v>
      </c>
      <c r="V95" s="35"/>
      <c r="W95" s="35"/>
      <c r="X95" s="35">
        <f t="shared" si="106"/>
        <v>0</v>
      </c>
      <c r="Y95" s="35" t="s">
        <v>152</v>
      </c>
      <c r="Z95" s="35">
        <f t="shared" si="108"/>
        <v>0</v>
      </c>
      <c r="AA95" s="35" t="s">
        <v>124</v>
      </c>
      <c r="AB95" s="34" t="s">
        <v>124</v>
      </c>
      <c r="AC95" s="35" t="str">
        <f t="shared" si="83"/>
        <v>Urząd Miasta Kołobrzeg</v>
      </c>
      <c r="AD95" s="35" t="str">
        <f t="shared" si="84"/>
        <v>brak</v>
      </c>
      <c r="AE95" s="35" t="str">
        <f t="shared" si="85"/>
        <v>Ratuszowa</v>
      </c>
      <c r="AF95" s="35">
        <v>13</v>
      </c>
      <c r="AG95" s="35">
        <f aca="true" t="shared" si="119" ref="AG95:AN95">AG94</f>
        <v>19</v>
      </c>
      <c r="AH95" s="35" t="str">
        <f t="shared" si="119"/>
        <v>Kołobrzeg</v>
      </c>
      <c r="AI95" s="35" t="str">
        <f t="shared" si="119"/>
        <v>78-100</v>
      </c>
      <c r="AJ95" s="35" t="str">
        <f t="shared" si="119"/>
        <v>komunalny@um.kolobrzeg.pl</v>
      </c>
      <c r="AK95" s="35">
        <f t="shared" si="119"/>
        <v>943551517</v>
      </c>
      <c r="AL95" s="35" t="str">
        <f t="shared" si="119"/>
        <v>nie</v>
      </c>
      <c r="AM95" s="35" t="str">
        <f t="shared" si="119"/>
        <v>brak</v>
      </c>
      <c r="AN95" s="35" t="str">
        <f t="shared" si="119"/>
        <v>tak</v>
      </c>
      <c r="AO95" s="35">
        <f>WNIOSKI!A91</f>
        <v>0</v>
      </c>
      <c r="AP95" s="35">
        <f t="shared" si="92"/>
        <v>0</v>
      </c>
      <c r="AQ95" s="35" t="str">
        <f t="shared" si="87"/>
        <v>brak</v>
      </c>
      <c r="AR95" s="35" t="str">
        <f t="shared" si="88"/>
        <v>nie dotyczy</v>
      </c>
      <c r="AS95" s="35" t="str">
        <f t="shared" si="89"/>
        <v>brak</v>
      </c>
    </row>
    <row r="96" spans="1:45" ht="36.75" thickBo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>
        <f t="shared" si="93"/>
        <v>0</v>
      </c>
      <c r="O96" s="19"/>
      <c r="P96" s="35"/>
      <c r="Q96" s="35" t="s">
        <v>150</v>
      </c>
      <c r="R96" s="14" t="s">
        <v>28</v>
      </c>
      <c r="S96" s="35" t="s">
        <v>151</v>
      </c>
      <c r="T96" s="35">
        <f t="shared" si="78"/>
        <v>0</v>
      </c>
      <c r="U96" s="35" t="str">
        <f t="shared" si="82"/>
        <v>zachodniopomorskie</v>
      </c>
      <c r="V96" s="35"/>
      <c r="W96" s="35"/>
      <c r="X96" s="35">
        <f t="shared" si="106"/>
        <v>0</v>
      </c>
      <c r="Y96" s="35" t="s">
        <v>152</v>
      </c>
      <c r="Z96" s="35">
        <f t="shared" si="108"/>
        <v>0</v>
      </c>
      <c r="AA96" s="35" t="s">
        <v>124</v>
      </c>
      <c r="AB96" s="34" t="s">
        <v>124</v>
      </c>
      <c r="AC96" s="35" t="str">
        <f t="shared" si="83"/>
        <v>Urząd Miasta Kołobrzeg</v>
      </c>
      <c r="AD96" s="35" t="str">
        <f t="shared" si="84"/>
        <v>brak</v>
      </c>
      <c r="AE96" s="35" t="str">
        <f t="shared" si="85"/>
        <v>Ratuszowa</v>
      </c>
      <c r="AF96" s="35">
        <v>13</v>
      </c>
      <c r="AG96" s="35">
        <f aca="true" t="shared" si="120" ref="AG96:AN96">AG95</f>
        <v>19</v>
      </c>
      <c r="AH96" s="35" t="str">
        <f t="shared" si="120"/>
        <v>Kołobrzeg</v>
      </c>
      <c r="AI96" s="35" t="str">
        <f t="shared" si="120"/>
        <v>78-100</v>
      </c>
      <c r="AJ96" s="35" t="str">
        <f t="shared" si="120"/>
        <v>komunalny@um.kolobrzeg.pl</v>
      </c>
      <c r="AK96" s="35">
        <f t="shared" si="120"/>
        <v>943551517</v>
      </c>
      <c r="AL96" s="35" t="str">
        <f t="shared" si="120"/>
        <v>nie</v>
      </c>
      <c r="AM96" s="35" t="str">
        <f t="shared" si="120"/>
        <v>brak</v>
      </c>
      <c r="AN96" s="35" t="str">
        <f t="shared" si="120"/>
        <v>tak</v>
      </c>
      <c r="AO96" s="35">
        <f>WNIOSKI!A92</f>
        <v>0</v>
      </c>
      <c r="AP96" s="35">
        <f t="shared" si="92"/>
        <v>0</v>
      </c>
      <c r="AQ96" s="35" t="str">
        <f t="shared" si="87"/>
        <v>brak</v>
      </c>
      <c r="AR96" s="35" t="str">
        <f t="shared" si="88"/>
        <v>nie dotyczy</v>
      </c>
      <c r="AS96" s="35" t="str">
        <f t="shared" si="89"/>
        <v>brak</v>
      </c>
    </row>
    <row r="97" spans="1:45" ht="36.75" thickBo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>
        <f t="shared" si="93"/>
        <v>0</v>
      </c>
      <c r="O97" s="19"/>
      <c r="P97" s="35"/>
      <c r="Q97" s="35" t="s">
        <v>150</v>
      </c>
      <c r="R97" s="14" t="s">
        <v>28</v>
      </c>
      <c r="S97" s="35" t="s">
        <v>151</v>
      </c>
      <c r="T97" s="35">
        <f t="shared" si="78"/>
        <v>0</v>
      </c>
      <c r="U97" s="35" t="str">
        <f t="shared" si="82"/>
        <v>zachodniopomorskie</v>
      </c>
      <c r="V97" s="35"/>
      <c r="W97" s="35"/>
      <c r="X97" s="35">
        <f t="shared" si="106"/>
        <v>0</v>
      </c>
      <c r="Y97" s="35" t="s">
        <v>152</v>
      </c>
      <c r="Z97" s="35">
        <f t="shared" si="108"/>
        <v>0</v>
      </c>
      <c r="AA97" s="35" t="s">
        <v>124</v>
      </c>
      <c r="AB97" s="34" t="s">
        <v>124</v>
      </c>
      <c r="AC97" s="35" t="str">
        <f t="shared" si="83"/>
        <v>Urząd Miasta Kołobrzeg</v>
      </c>
      <c r="AD97" s="35" t="str">
        <f t="shared" si="84"/>
        <v>brak</v>
      </c>
      <c r="AE97" s="35" t="str">
        <f t="shared" si="85"/>
        <v>Ratuszowa</v>
      </c>
      <c r="AF97" s="35">
        <v>13</v>
      </c>
      <c r="AG97" s="35">
        <f aca="true" t="shared" si="121" ref="AG97:AN97">AG96</f>
        <v>19</v>
      </c>
      <c r="AH97" s="35" t="str">
        <f t="shared" si="121"/>
        <v>Kołobrzeg</v>
      </c>
      <c r="AI97" s="35" t="str">
        <f t="shared" si="121"/>
        <v>78-100</v>
      </c>
      <c r="AJ97" s="35" t="str">
        <f t="shared" si="121"/>
        <v>komunalny@um.kolobrzeg.pl</v>
      </c>
      <c r="AK97" s="35">
        <f t="shared" si="121"/>
        <v>943551517</v>
      </c>
      <c r="AL97" s="35" t="str">
        <f t="shared" si="121"/>
        <v>nie</v>
      </c>
      <c r="AM97" s="35" t="str">
        <f t="shared" si="121"/>
        <v>brak</v>
      </c>
      <c r="AN97" s="35" t="str">
        <f t="shared" si="121"/>
        <v>tak</v>
      </c>
      <c r="AO97" s="35">
        <f>WNIOSKI!A93</f>
        <v>0</v>
      </c>
      <c r="AP97" s="35">
        <f t="shared" si="92"/>
        <v>0</v>
      </c>
      <c r="AQ97" s="35" t="str">
        <f t="shared" si="87"/>
        <v>brak</v>
      </c>
      <c r="AR97" s="35" t="str">
        <f t="shared" si="88"/>
        <v>nie dotyczy</v>
      </c>
      <c r="AS97" s="35" t="str">
        <f t="shared" si="89"/>
        <v>brak</v>
      </c>
    </row>
    <row r="98" spans="1:45" ht="36.75" thickBo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>
        <f t="shared" si="93"/>
        <v>0</v>
      </c>
      <c r="O98" s="19"/>
      <c r="P98" s="35"/>
      <c r="Q98" s="35" t="s">
        <v>150</v>
      </c>
      <c r="R98" s="14" t="s">
        <v>28</v>
      </c>
      <c r="S98" s="35" t="s">
        <v>151</v>
      </c>
      <c r="T98" s="35">
        <f t="shared" si="78"/>
        <v>0</v>
      </c>
      <c r="U98" s="35" t="str">
        <f t="shared" si="82"/>
        <v>zachodniopomorskie</v>
      </c>
      <c r="V98" s="35"/>
      <c r="W98" s="35"/>
      <c r="X98" s="35">
        <f t="shared" si="106"/>
        <v>0</v>
      </c>
      <c r="Y98" s="35" t="s">
        <v>152</v>
      </c>
      <c r="Z98" s="35">
        <f t="shared" si="108"/>
        <v>0</v>
      </c>
      <c r="AA98" s="35" t="s">
        <v>124</v>
      </c>
      <c r="AB98" s="34" t="s">
        <v>124</v>
      </c>
      <c r="AC98" s="35" t="str">
        <f t="shared" si="83"/>
        <v>Urząd Miasta Kołobrzeg</v>
      </c>
      <c r="AD98" s="35" t="str">
        <f t="shared" si="84"/>
        <v>brak</v>
      </c>
      <c r="AE98" s="35" t="str">
        <f t="shared" si="85"/>
        <v>Ratuszowa</v>
      </c>
      <c r="AF98" s="35">
        <v>13</v>
      </c>
      <c r="AG98" s="35">
        <f aca="true" t="shared" si="122" ref="AG98:AN98">AG97</f>
        <v>19</v>
      </c>
      <c r="AH98" s="35" t="str">
        <f t="shared" si="122"/>
        <v>Kołobrzeg</v>
      </c>
      <c r="AI98" s="35" t="str">
        <f t="shared" si="122"/>
        <v>78-100</v>
      </c>
      <c r="AJ98" s="35" t="str">
        <f t="shared" si="122"/>
        <v>komunalny@um.kolobrzeg.pl</v>
      </c>
      <c r="AK98" s="35">
        <f t="shared" si="122"/>
        <v>943551517</v>
      </c>
      <c r="AL98" s="35" t="str">
        <f t="shared" si="122"/>
        <v>nie</v>
      </c>
      <c r="AM98" s="35" t="str">
        <f t="shared" si="122"/>
        <v>brak</v>
      </c>
      <c r="AN98" s="35" t="str">
        <f t="shared" si="122"/>
        <v>tak</v>
      </c>
      <c r="AO98" s="35">
        <f>WNIOSKI!A94</f>
        <v>0</v>
      </c>
      <c r="AP98" s="35">
        <f t="shared" si="92"/>
        <v>0</v>
      </c>
      <c r="AQ98" s="35" t="str">
        <f t="shared" si="87"/>
        <v>brak</v>
      </c>
      <c r="AR98" s="35" t="str">
        <f t="shared" si="88"/>
        <v>nie dotyczy</v>
      </c>
      <c r="AS98" s="35" t="str">
        <f t="shared" si="89"/>
        <v>brak</v>
      </c>
    </row>
    <row r="99" spans="1:45" ht="36.75" thickBo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>
        <f t="shared" si="93"/>
        <v>0</v>
      </c>
      <c r="O99" s="19"/>
      <c r="P99" s="35"/>
      <c r="Q99" s="35" t="s">
        <v>150</v>
      </c>
      <c r="R99" s="14" t="s">
        <v>28</v>
      </c>
      <c r="S99" s="35" t="s">
        <v>151</v>
      </c>
      <c r="T99" s="35">
        <f t="shared" si="78"/>
        <v>0</v>
      </c>
      <c r="U99" s="35" t="str">
        <f t="shared" si="82"/>
        <v>zachodniopomorskie</v>
      </c>
      <c r="V99" s="35"/>
      <c r="W99" s="35"/>
      <c r="X99" s="35">
        <f t="shared" si="106"/>
        <v>0</v>
      </c>
      <c r="Y99" s="35" t="s">
        <v>152</v>
      </c>
      <c r="Z99" s="35">
        <f t="shared" si="108"/>
        <v>0</v>
      </c>
      <c r="AA99" s="35" t="s">
        <v>124</v>
      </c>
      <c r="AB99" s="34" t="s">
        <v>124</v>
      </c>
      <c r="AC99" s="35" t="str">
        <f t="shared" si="83"/>
        <v>Urząd Miasta Kołobrzeg</v>
      </c>
      <c r="AD99" s="35" t="str">
        <f t="shared" si="84"/>
        <v>brak</v>
      </c>
      <c r="AE99" s="35" t="str">
        <f t="shared" si="85"/>
        <v>Ratuszowa</v>
      </c>
      <c r="AF99" s="35">
        <v>13</v>
      </c>
      <c r="AG99" s="35">
        <f aca="true" t="shared" si="123" ref="AG99:AN99">AG98</f>
        <v>19</v>
      </c>
      <c r="AH99" s="35" t="str">
        <f t="shared" si="123"/>
        <v>Kołobrzeg</v>
      </c>
      <c r="AI99" s="35" t="str">
        <f t="shared" si="123"/>
        <v>78-100</v>
      </c>
      <c r="AJ99" s="35" t="str">
        <f t="shared" si="123"/>
        <v>komunalny@um.kolobrzeg.pl</v>
      </c>
      <c r="AK99" s="35">
        <f t="shared" si="123"/>
        <v>943551517</v>
      </c>
      <c r="AL99" s="35" t="str">
        <f t="shared" si="123"/>
        <v>nie</v>
      </c>
      <c r="AM99" s="35" t="str">
        <f t="shared" si="123"/>
        <v>brak</v>
      </c>
      <c r="AN99" s="35" t="str">
        <f t="shared" si="123"/>
        <v>tak</v>
      </c>
      <c r="AO99" s="35">
        <f>WNIOSKI!A95</f>
        <v>0</v>
      </c>
      <c r="AP99" s="35">
        <f t="shared" si="92"/>
        <v>0</v>
      </c>
      <c r="AQ99" s="35" t="str">
        <f t="shared" si="87"/>
        <v>brak</v>
      </c>
      <c r="AR99" s="35" t="str">
        <f t="shared" si="88"/>
        <v>nie dotyczy</v>
      </c>
      <c r="AS99" s="35" t="str">
        <f t="shared" si="89"/>
        <v>brak</v>
      </c>
    </row>
    <row r="100" spans="1:45" ht="36.75" thickBo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>
        <f t="shared" si="93"/>
        <v>0</v>
      </c>
      <c r="O100" s="19"/>
      <c r="P100" s="35"/>
      <c r="Q100" s="35" t="s">
        <v>150</v>
      </c>
      <c r="R100" s="14" t="s">
        <v>28</v>
      </c>
      <c r="S100" s="35" t="s">
        <v>151</v>
      </c>
      <c r="T100" s="35">
        <f t="shared" si="78"/>
        <v>0</v>
      </c>
      <c r="U100" s="35" t="str">
        <f t="shared" si="82"/>
        <v>zachodniopomorskie</v>
      </c>
      <c r="V100" s="35"/>
      <c r="W100" s="35"/>
      <c r="X100" s="35">
        <f t="shared" si="106"/>
        <v>0</v>
      </c>
      <c r="Y100" s="35" t="s">
        <v>152</v>
      </c>
      <c r="Z100" s="35">
        <f t="shared" si="108"/>
        <v>0</v>
      </c>
      <c r="AA100" s="35" t="s">
        <v>124</v>
      </c>
      <c r="AB100" s="34" t="s">
        <v>124</v>
      </c>
      <c r="AC100" s="35" t="str">
        <f t="shared" si="83"/>
        <v>Urząd Miasta Kołobrzeg</v>
      </c>
      <c r="AD100" s="35" t="str">
        <f t="shared" si="84"/>
        <v>brak</v>
      </c>
      <c r="AE100" s="35" t="str">
        <f t="shared" si="85"/>
        <v>Ratuszowa</v>
      </c>
      <c r="AF100" s="35">
        <v>13</v>
      </c>
      <c r="AG100" s="35">
        <f aca="true" t="shared" si="124" ref="AG100:AN100">AG99</f>
        <v>19</v>
      </c>
      <c r="AH100" s="35" t="str">
        <f t="shared" si="124"/>
        <v>Kołobrzeg</v>
      </c>
      <c r="AI100" s="35" t="str">
        <f t="shared" si="124"/>
        <v>78-100</v>
      </c>
      <c r="AJ100" s="35" t="str">
        <f t="shared" si="124"/>
        <v>komunalny@um.kolobrzeg.pl</v>
      </c>
      <c r="AK100" s="35">
        <f t="shared" si="124"/>
        <v>943551517</v>
      </c>
      <c r="AL100" s="35" t="str">
        <f t="shared" si="124"/>
        <v>nie</v>
      </c>
      <c r="AM100" s="35" t="str">
        <f t="shared" si="124"/>
        <v>brak</v>
      </c>
      <c r="AN100" s="35" t="str">
        <f t="shared" si="124"/>
        <v>tak</v>
      </c>
      <c r="AO100" s="35">
        <f>WNIOSKI!A96</f>
        <v>0</v>
      </c>
      <c r="AP100" s="35">
        <f t="shared" si="92"/>
        <v>0</v>
      </c>
      <c r="AQ100" s="35" t="str">
        <f t="shared" si="87"/>
        <v>brak</v>
      </c>
      <c r="AR100" s="35" t="str">
        <f t="shared" si="88"/>
        <v>nie dotyczy</v>
      </c>
      <c r="AS100" s="35" t="str">
        <f t="shared" si="89"/>
        <v>brak</v>
      </c>
    </row>
    <row r="101" spans="1:45" ht="36.75" thickBo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>
        <f t="shared" si="93"/>
        <v>0</v>
      </c>
      <c r="O101" s="19"/>
      <c r="P101" s="35"/>
      <c r="Q101" s="35" t="s">
        <v>150</v>
      </c>
      <c r="R101" s="14" t="s">
        <v>28</v>
      </c>
      <c r="S101" s="35" t="s">
        <v>151</v>
      </c>
      <c r="T101" s="35">
        <f t="shared" si="78"/>
        <v>0</v>
      </c>
      <c r="U101" s="35" t="str">
        <f t="shared" si="82"/>
        <v>zachodniopomorskie</v>
      </c>
      <c r="V101" s="35"/>
      <c r="W101" s="35"/>
      <c r="X101" s="35">
        <f t="shared" si="106"/>
        <v>0</v>
      </c>
      <c r="Y101" s="35" t="s">
        <v>152</v>
      </c>
      <c r="Z101" s="35">
        <f t="shared" si="108"/>
        <v>0</v>
      </c>
      <c r="AA101" s="35" t="s">
        <v>124</v>
      </c>
      <c r="AB101" s="34" t="s">
        <v>124</v>
      </c>
      <c r="AC101" s="35" t="str">
        <f t="shared" si="83"/>
        <v>Urząd Miasta Kołobrzeg</v>
      </c>
      <c r="AD101" s="35" t="str">
        <f t="shared" si="84"/>
        <v>brak</v>
      </c>
      <c r="AE101" s="35" t="str">
        <f t="shared" si="85"/>
        <v>Ratuszowa</v>
      </c>
      <c r="AF101" s="35">
        <v>13</v>
      </c>
      <c r="AG101" s="35">
        <f aca="true" t="shared" si="125" ref="AG101:AN101">AG100</f>
        <v>19</v>
      </c>
      <c r="AH101" s="35" t="str">
        <f t="shared" si="125"/>
        <v>Kołobrzeg</v>
      </c>
      <c r="AI101" s="35" t="str">
        <f t="shared" si="125"/>
        <v>78-100</v>
      </c>
      <c r="AJ101" s="35" t="str">
        <f t="shared" si="125"/>
        <v>komunalny@um.kolobrzeg.pl</v>
      </c>
      <c r="AK101" s="35">
        <f t="shared" si="125"/>
        <v>943551517</v>
      </c>
      <c r="AL101" s="35" t="str">
        <f t="shared" si="125"/>
        <v>nie</v>
      </c>
      <c r="AM101" s="35" t="str">
        <f t="shared" si="125"/>
        <v>brak</v>
      </c>
      <c r="AN101" s="35" t="str">
        <f t="shared" si="125"/>
        <v>tak</v>
      </c>
      <c r="AO101" s="35">
        <f>WNIOSKI!A97</f>
        <v>0</v>
      </c>
      <c r="AP101" s="35">
        <f t="shared" si="92"/>
        <v>0</v>
      </c>
      <c r="AQ101" s="35" t="str">
        <f t="shared" si="87"/>
        <v>brak</v>
      </c>
      <c r="AR101" s="35" t="str">
        <f t="shared" si="88"/>
        <v>nie dotyczy</v>
      </c>
      <c r="AS101" s="35" t="str">
        <f t="shared" si="89"/>
        <v>brak</v>
      </c>
    </row>
    <row r="102" spans="1:45" ht="36.75" thickBo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>
        <f t="shared" si="93"/>
        <v>0</v>
      </c>
      <c r="O102" s="19"/>
      <c r="P102" s="35"/>
      <c r="Q102" s="35" t="s">
        <v>150</v>
      </c>
      <c r="R102" s="14" t="s">
        <v>28</v>
      </c>
      <c r="S102" s="35" t="s">
        <v>151</v>
      </c>
      <c r="T102" s="35">
        <f t="shared" si="78"/>
        <v>0</v>
      </c>
      <c r="U102" s="35" t="str">
        <f t="shared" si="82"/>
        <v>zachodniopomorskie</v>
      </c>
      <c r="V102" s="35"/>
      <c r="W102" s="35"/>
      <c r="X102" s="35">
        <f t="shared" si="106"/>
        <v>0</v>
      </c>
      <c r="Y102" s="35" t="s">
        <v>152</v>
      </c>
      <c r="Z102" s="35">
        <f t="shared" si="108"/>
        <v>0</v>
      </c>
      <c r="AA102" s="35" t="s">
        <v>124</v>
      </c>
      <c r="AB102" s="34" t="s">
        <v>124</v>
      </c>
      <c r="AC102" s="35" t="str">
        <f aca="true" t="shared" si="126" ref="AC102:AC120">AC101</f>
        <v>Urząd Miasta Kołobrzeg</v>
      </c>
      <c r="AD102" s="35" t="str">
        <f aca="true" t="shared" si="127" ref="AD102:AD120">AD101</f>
        <v>brak</v>
      </c>
      <c r="AE102" s="35" t="str">
        <f aca="true" t="shared" si="128" ref="AE102:AE120">AE101</f>
        <v>Ratuszowa</v>
      </c>
      <c r="AF102" s="35">
        <v>13</v>
      </c>
      <c r="AG102" s="35">
        <f aca="true" t="shared" si="129" ref="AG102:AN102">AG101</f>
        <v>19</v>
      </c>
      <c r="AH102" s="35" t="str">
        <f t="shared" si="129"/>
        <v>Kołobrzeg</v>
      </c>
      <c r="AI102" s="35" t="str">
        <f t="shared" si="129"/>
        <v>78-100</v>
      </c>
      <c r="AJ102" s="35" t="str">
        <f t="shared" si="129"/>
        <v>komunalny@um.kolobrzeg.pl</v>
      </c>
      <c r="AK102" s="35">
        <f t="shared" si="129"/>
        <v>943551517</v>
      </c>
      <c r="AL102" s="35" t="str">
        <f t="shared" si="129"/>
        <v>nie</v>
      </c>
      <c r="AM102" s="35" t="str">
        <f t="shared" si="129"/>
        <v>brak</v>
      </c>
      <c r="AN102" s="35" t="str">
        <f t="shared" si="129"/>
        <v>tak</v>
      </c>
      <c r="AO102" s="35">
        <f>WNIOSKI!A98</f>
        <v>0</v>
      </c>
      <c r="AP102" s="35">
        <f t="shared" si="92"/>
        <v>0</v>
      </c>
      <c r="AQ102" s="35" t="str">
        <f t="shared" si="87"/>
        <v>brak</v>
      </c>
      <c r="AR102" s="35" t="str">
        <f t="shared" si="88"/>
        <v>nie dotyczy</v>
      </c>
      <c r="AS102" s="35" t="str">
        <f t="shared" si="89"/>
        <v>brak</v>
      </c>
    </row>
    <row r="103" spans="1:45" ht="36.75" thickBo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>
        <f t="shared" si="93"/>
        <v>0</v>
      </c>
      <c r="O103" s="19"/>
      <c r="P103" s="35"/>
      <c r="Q103" s="35" t="s">
        <v>150</v>
      </c>
      <c r="R103" s="14" t="s">
        <v>28</v>
      </c>
      <c r="S103" s="35" t="s">
        <v>151</v>
      </c>
      <c r="T103" s="35">
        <f t="shared" si="78"/>
        <v>0</v>
      </c>
      <c r="U103" s="35" t="str">
        <f t="shared" si="82"/>
        <v>zachodniopomorskie</v>
      </c>
      <c r="V103" s="35"/>
      <c r="W103" s="35"/>
      <c r="X103" s="35">
        <f t="shared" si="106"/>
        <v>0</v>
      </c>
      <c r="Y103" s="35" t="s">
        <v>152</v>
      </c>
      <c r="Z103" s="35">
        <f t="shared" si="108"/>
        <v>0</v>
      </c>
      <c r="AA103" s="35" t="s">
        <v>124</v>
      </c>
      <c r="AB103" s="34" t="s">
        <v>124</v>
      </c>
      <c r="AC103" s="35" t="str">
        <f t="shared" si="126"/>
        <v>Urząd Miasta Kołobrzeg</v>
      </c>
      <c r="AD103" s="35" t="str">
        <f t="shared" si="127"/>
        <v>brak</v>
      </c>
      <c r="AE103" s="35" t="str">
        <f t="shared" si="128"/>
        <v>Ratuszowa</v>
      </c>
      <c r="AF103" s="35">
        <v>13</v>
      </c>
      <c r="AG103" s="35">
        <f aca="true" t="shared" si="130" ref="AG103:AN103">AG102</f>
        <v>19</v>
      </c>
      <c r="AH103" s="35" t="str">
        <f t="shared" si="130"/>
        <v>Kołobrzeg</v>
      </c>
      <c r="AI103" s="35" t="str">
        <f t="shared" si="130"/>
        <v>78-100</v>
      </c>
      <c r="AJ103" s="35" t="str">
        <f t="shared" si="130"/>
        <v>komunalny@um.kolobrzeg.pl</v>
      </c>
      <c r="AK103" s="35">
        <f t="shared" si="130"/>
        <v>943551517</v>
      </c>
      <c r="AL103" s="35" t="str">
        <f t="shared" si="130"/>
        <v>nie</v>
      </c>
      <c r="AM103" s="35" t="str">
        <f t="shared" si="130"/>
        <v>brak</v>
      </c>
      <c r="AN103" s="35" t="str">
        <f t="shared" si="130"/>
        <v>tak</v>
      </c>
      <c r="AO103" s="35">
        <f>WNIOSKI!A99</f>
        <v>0</v>
      </c>
      <c r="AP103" s="35">
        <f t="shared" si="92"/>
        <v>0</v>
      </c>
      <c r="AQ103" s="35" t="str">
        <f t="shared" si="87"/>
        <v>brak</v>
      </c>
      <c r="AR103" s="35" t="str">
        <f t="shared" si="88"/>
        <v>nie dotyczy</v>
      </c>
      <c r="AS103" s="35" t="str">
        <f t="shared" si="89"/>
        <v>brak</v>
      </c>
    </row>
    <row r="104" spans="1:45" ht="36.75" thickBo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>
        <f t="shared" si="93"/>
        <v>0</v>
      </c>
      <c r="O104" s="19"/>
      <c r="P104" s="35"/>
      <c r="Q104" s="35" t="s">
        <v>150</v>
      </c>
      <c r="R104" s="14" t="s">
        <v>28</v>
      </c>
      <c r="S104" s="35" t="s">
        <v>151</v>
      </c>
      <c r="T104" s="35">
        <f t="shared" si="78"/>
        <v>0</v>
      </c>
      <c r="U104" s="35" t="str">
        <f t="shared" si="82"/>
        <v>zachodniopomorskie</v>
      </c>
      <c r="V104" s="35"/>
      <c r="W104" s="35"/>
      <c r="X104" s="35">
        <f t="shared" si="106"/>
        <v>0</v>
      </c>
      <c r="Y104" s="35" t="s">
        <v>152</v>
      </c>
      <c r="Z104" s="35">
        <f t="shared" si="108"/>
        <v>0</v>
      </c>
      <c r="AA104" s="35" t="s">
        <v>124</v>
      </c>
      <c r="AB104" s="34" t="s">
        <v>124</v>
      </c>
      <c r="AC104" s="35" t="str">
        <f t="shared" si="126"/>
        <v>Urząd Miasta Kołobrzeg</v>
      </c>
      <c r="AD104" s="35" t="str">
        <f t="shared" si="127"/>
        <v>brak</v>
      </c>
      <c r="AE104" s="35" t="str">
        <f t="shared" si="128"/>
        <v>Ratuszowa</v>
      </c>
      <c r="AF104" s="35">
        <v>13</v>
      </c>
      <c r="AG104" s="35">
        <f aca="true" t="shared" si="131" ref="AG104:AN104">AG103</f>
        <v>19</v>
      </c>
      <c r="AH104" s="35" t="str">
        <f t="shared" si="131"/>
        <v>Kołobrzeg</v>
      </c>
      <c r="AI104" s="35" t="str">
        <f t="shared" si="131"/>
        <v>78-100</v>
      </c>
      <c r="AJ104" s="35" t="str">
        <f t="shared" si="131"/>
        <v>komunalny@um.kolobrzeg.pl</v>
      </c>
      <c r="AK104" s="35">
        <f t="shared" si="131"/>
        <v>943551517</v>
      </c>
      <c r="AL104" s="35" t="str">
        <f t="shared" si="131"/>
        <v>nie</v>
      </c>
      <c r="AM104" s="35" t="str">
        <f t="shared" si="131"/>
        <v>brak</v>
      </c>
      <c r="AN104" s="35" t="str">
        <f t="shared" si="131"/>
        <v>tak</v>
      </c>
      <c r="AO104" s="35">
        <f>WNIOSKI!A100</f>
        <v>0</v>
      </c>
      <c r="AP104" s="35">
        <f t="shared" si="92"/>
        <v>0</v>
      </c>
      <c r="AQ104" s="35" t="str">
        <f t="shared" si="87"/>
        <v>brak</v>
      </c>
      <c r="AR104" s="35" t="str">
        <f t="shared" si="88"/>
        <v>nie dotyczy</v>
      </c>
      <c r="AS104" s="35" t="str">
        <f t="shared" si="89"/>
        <v>brak</v>
      </c>
    </row>
    <row r="105" spans="1:45" ht="36.75" thickBo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>
        <f t="shared" si="93"/>
        <v>0</v>
      </c>
      <c r="O105" s="19"/>
      <c r="P105" s="35"/>
      <c r="Q105" s="35" t="s">
        <v>150</v>
      </c>
      <c r="R105" s="14" t="s">
        <v>28</v>
      </c>
      <c r="S105" s="35" t="s">
        <v>151</v>
      </c>
      <c r="T105" s="35">
        <f t="shared" si="78"/>
        <v>0</v>
      </c>
      <c r="U105" s="35" t="str">
        <f t="shared" si="82"/>
        <v>zachodniopomorskie</v>
      </c>
      <c r="V105" s="35"/>
      <c r="W105" s="35"/>
      <c r="X105" s="35">
        <f t="shared" si="106"/>
        <v>0</v>
      </c>
      <c r="Y105" s="35" t="s">
        <v>152</v>
      </c>
      <c r="Z105" s="35">
        <f t="shared" si="108"/>
        <v>0</v>
      </c>
      <c r="AA105" s="35" t="s">
        <v>124</v>
      </c>
      <c r="AB105" s="34" t="s">
        <v>124</v>
      </c>
      <c r="AC105" s="35" t="str">
        <f t="shared" si="126"/>
        <v>Urząd Miasta Kołobrzeg</v>
      </c>
      <c r="AD105" s="35" t="str">
        <f t="shared" si="127"/>
        <v>brak</v>
      </c>
      <c r="AE105" s="35" t="str">
        <f t="shared" si="128"/>
        <v>Ratuszowa</v>
      </c>
      <c r="AF105" s="35">
        <v>13</v>
      </c>
      <c r="AG105" s="35">
        <f aca="true" t="shared" si="132" ref="AG105:AN105">AG104</f>
        <v>19</v>
      </c>
      <c r="AH105" s="35" t="str">
        <f t="shared" si="132"/>
        <v>Kołobrzeg</v>
      </c>
      <c r="AI105" s="35" t="str">
        <f t="shared" si="132"/>
        <v>78-100</v>
      </c>
      <c r="AJ105" s="35" t="str">
        <f t="shared" si="132"/>
        <v>komunalny@um.kolobrzeg.pl</v>
      </c>
      <c r="AK105" s="35">
        <f t="shared" si="132"/>
        <v>943551517</v>
      </c>
      <c r="AL105" s="35" t="str">
        <f t="shared" si="132"/>
        <v>nie</v>
      </c>
      <c r="AM105" s="35" t="str">
        <f t="shared" si="132"/>
        <v>brak</v>
      </c>
      <c r="AN105" s="35" t="str">
        <f t="shared" si="132"/>
        <v>tak</v>
      </c>
      <c r="AO105" s="35">
        <f>WNIOSKI!A101</f>
        <v>0</v>
      </c>
      <c r="AP105" s="35">
        <f t="shared" si="92"/>
        <v>0</v>
      </c>
      <c r="AQ105" s="35" t="str">
        <f t="shared" si="87"/>
        <v>brak</v>
      </c>
      <c r="AR105" s="35" t="str">
        <f t="shared" si="88"/>
        <v>nie dotyczy</v>
      </c>
      <c r="AS105" s="35" t="str">
        <f t="shared" si="89"/>
        <v>brak</v>
      </c>
    </row>
    <row r="106" spans="1:45" ht="36.75" thickBo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>
        <f t="shared" si="93"/>
        <v>0</v>
      </c>
      <c r="O106" s="19"/>
      <c r="P106" s="35"/>
      <c r="Q106" s="35" t="s">
        <v>150</v>
      </c>
      <c r="R106" s="14" t="s">
        <v>28</v>
      </c>
      <c r="S106" s="35" t="s">
        <v>151</v>
      </c>
      <c r="T106" s="35">
        <f t="shared" si="78"/>
        <v>0</v>
      </c>
      <c r="U106" s="35" t="str">
        <f t="shared" si="82"/>
        <v>zachodniopomorskie</v>
      </c>
      <c r="V106" s="35"/>
      <c r="W106" s="35"/>
      <c r="X106" s="35">
        <f t="shared" si="106"/>
        <v>0</v>
      </c>
      <c r="Y106" s="35" t="s">
        <v>152</v>
      </c>
      <c r="Z106" s="35">
        <f t="shared" si="108"/>
        <v>0</v>
      </c>
      <c r="AA106" s="35" t="s">
        <v>124</v>
      </c>
      <c r="AB106" s="34" t="s">
        <v>124</v>
      </c>
      <c r="AC106" s="35" t="str">
        <f t="shared" si="126"/>
        <v>Urząd Miasta Kołobrzeg</v>
      </c>
      <c r="AD106" s="35" t="str">
        <f t="shared" si="127"/>
        <v>brak</v>
      </c>
      <c r="AE106" s="35" t="str">
        <f t="shared" si="128"/>
        <v>Ratuszowa</v>
      </c>
      <c r="AF106" s="35">
        <v>13</v>
      </c>
      <c r="AG106" s="35">
        <f aca="true" t="shared" si="133" ref="AG106:AN106">AG105</f>
        <v>19</v>
      </c>
      <c r="AH106" s="35" t="str">
        <f t="shared" si="133"/>
        <v>Kołobrzeg</v>
      </c>
      <c r="AI106" s="35" t="str">
        <f t="shared" si="133"/>
        <v>78-100</v>
      </c>
      <c r="AJ106" s="35" t="str">
        <f t="shared" si="133"/>
        <v>komunalny@um.kolobrzeg.pl</v>
      </c>
      <c r="AK106" s="35">
        <f t="shared" si="133"/>
        <v>943551517</v>
      </c>
      <c r="AL106" s="35" t="str">
        <f t="shared" si="133"/>
        <v>nie</v>
      </c>
      <c r="AM106" s="35" t="str">
        <f t="shared" si="133"/>
        <v>brak</v>
      </c>
      <c r="AN106" s="35" t="str">
        <f t="shared" si="133"/>
        <v>tak</v>
      </c>
      <c r="AO106" s="35">
        <f>WNIOSKI!A102</f>
        <v>0</v>
      </c>
      <c r="AP106" s="35">
        <f t="shared" si="92"/>
        <v>0</v>
      </c>
      <c r="AQ106" s="35" t="str">
        <f t="shared" si="87"/>
        <v>brak</v>
      </c>
      <c r="AR106" s="35" t="str">
        <f t="shared" si="88"/>
        <v>nie dotyczy</v>
      </c>
      <c r="AS106" s="35" t="str">
        <f t="shared" si="89"/>
        <v>brak</v>
      </c>
    </row>
    <row r="107" spans="1:45" ht="36.75" thickBo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>
        <f t="shared" si="93"/>
        <v>0</v>
      </c>
      <c r="O107" s="19"/>
      <c r="P107" s="35"/>
      <c r="Q107" s="35" t="s">
        <v>150</v>
      </c>
      <c r="R107" s="14" t="s">
        <v>28</v>
      </c>
      <c r="S107" s="35" t="s">
        <v>151</v>
      </c>
      <c r="T107" s="35">
        <f t="shared" si="78"/>
        <v>0</v>
      </c>
      <c r="U107" s="35" t="str">
        <f t="shared" si="82"/>
        <v>zachodniopomorskie</v>
      </c>
      <c r="V107" s="35"/>
      <c r="W107" s="35"/>
      <c r="X107" s="35">
        <f t="shared" si="106"/>
        <v>0</v>
      </c>
      <c r="Y107" s="35" t="s">
        <v>152</v>
      </c>
      <c r="Z107" s="35">
        <f t="shared" si="108"/>
        <v>0</v>
      </c>
      <c r="AA107" s="35" t="s">
        <v>124</v>
      </c>
      <c r="AB107" s="34" t="s">
        <v>124</v>
      </c>
      <c r="AC107" s="35" t="str">
        <f t="shared" si="126"/>
        <v>Urząd Miasta Kołobrzeg</v>
      </c>
      <c r="AD107" s="35" t="str">
        <f t="shared" si="127"/>
        <v>brak</v>
      </c>
      <c r="AE107" s="35" t="str">
        <f t="shared" si="128"/>
        <v>Ratuszowa</v>
      </c>
      <c r="AF107" s="35">
        <v>13</v>
      </c>
      <c r="AG107" s="35">
        <f aca="true" t="shared" si="134" ref="AG107:AN107">AG106</f>
        <v>19</v>
      </c>
      <c r="AH107" s="35" t="str">
        <f t="shared" si="134"/>
        <v>Kołobrzeg</v>
      </c>
      <c r="AI107" s="35" t="str">
        <f t="shared" si="134"/>
        <v>78-100</v>
      </c>
      <c r="AJ107" s="35" t="str">
        <f t="shared" si="134"/>
        <v>komunalny@um.kolobrzeg.pl</v>
      </c>
      <c r="AK107" s="35">
        <f t="shared" si="134"/>
        <v>943551517</v>
      </c>
      <c r="AL107" s="35" t="str">
        <f t="shared" si="134"/>
        <v>nie</v>
      </c>
      <c r="AM107" s="35" t="str">
        <f t="shared" si="134"/>
        <v>brak</v>
      </c>
      <c r="AN107" s="35" t="str">
        <f t="shared" si="134"/>
        <v>tak</v>
      </c>
      <c r="AO107" s="35">
        <f>WNIOSKI!A103</f>
        <v>0</v>
      </c>
      <c r="AP107" s="35">
        <f t="shared" si="92"/>
        <v>0</v>
      </c>
      <c r="AQ107" s="35" t="str">
        <f t="shared" si="87"/>
        <v>brak</v>
      </c>
      <c r="AR107" s="35" t="str">
        <f t="shared" si="88"/>
        <v>nie dotyczy</v>
      </c>
      <c r="AS107" s="35" t="str">
        <f t="shared" si="89"/>
        <v>brak</v>
      </c>
    </row>
    <row r="108" spans="1:45" ht="36.75" thickBo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>
        <f t="shared" si="93"/>
        <v>0</v>
      </c>
      <c r="O108" s="19"/>
      <c r="P108" s="35"/>
      <c r="Q108" s="35" t="s">
        <v>150</v>
      </c>
      <c r="R108" s="14" t="s">
        <v>28</v>
      </c>
      <c r="S108" s="35" t="s">
        <v>151</v>
      </c>
      <c r="T108" s="35">
        <f t="shared" si="78"/>
        <v>0</v>
      </c>
      <c r="U108" s="35" t="str">
        <f t="shared" si="82"/>
        <v>zachodniopomorskie</v>
      </c>
      <c r="V108" s="35"/>
      <c r="W108" s="35"/>
      <c r="X108" s="35">
        <f t="shared" si="106"/>
        <v>0</v>
      </c>
      <c r="Y108" s="35" t="s">
        <v>152</v>
      </c>
      <c r="Z108" s="35">
        <f t="shared" si="108"/>
        <v>0</v>
      </c>
      <c r="AA108" s="35" t="s">
        <v>124</v>
      </c>
      <c r="AB108" s="34" t="s">
        <v>124</v>
      </c>
      <c r="AC108" s="35" t="str">
        <f t="shared" si="126"/>
        <v>Urząd Miasta Kołobrzeg</v>
      </c>
      <c r="AD108" s="35" t="str">
        <f t="shared" si="127"/>
        <v>brak</v>
      </c>
      <c r="AE108" s="35" t="str">
        <f t="shared" si="128"/>
        <v>Ratuszowa</v>
      </c>
      <c r="AF108" s="35">
        <v>13</v>
      </c>
      <c r="AG108" s="35">
        <f aca="true" t="shared" si="135" ref="AG108:AN108">AG107</f>
        <v>19</v>
      </c>
      <c r="AH108" s="35" t="str">
        <f t="shared" si="135"/>
        <v>Kołobrzeg</v>
      </c>
      <c r="AI108" s="35" t="str">
        <f t="shared" si="135"/>
        <v>78-100</v>
      </c>
      <c r="AJ108" s="35" t="str">
        <f t="shared" si="135"/>
        <v>komunalny@um.kolobrzeg.pl</v>
      </c>
      <c r="AK108" s="35">
        <f t="shared" si="135"/>
        <v>943551517</v>
      </c>
      <c r="AL108" s="35" t="str">
        <f t="shared" si="135"/>
        <v>nie</v>
      </c>
      <c r="AM108" s="35" t="str">
        <f t="shared" si="135"/>
        <v>brak</v>
      </c>
      <c r="AN108" s="35" t="str">
        <f t="shared" si="135"/>
        <v>tak</v>
      </c>
      <c r="AO108" s="35">
        <f>WNIOSKI!A104</f>
        <v>0</v>
      </c>
      <c r="AP108" s="35">
        <f t="shared" si="92"/>
        <v>0</v>
      </c>
      <c r="AQ108" s="35" t="str">
        <f t="shared" si="87"/>
        <v>brak</v>
      </c>
      <c r="AR108" s="35" t="str">
        <f t="shared" si="88"/>
        <v>nie dotyczy</v>
      </c>
      <c r="AS108" s="35" t="str">
        <f t="shared" si="89"/>
        <v>brak</v>
      </c>
    </row>
    <row r="109" spans="1:45" ht="36.75" thickBo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>
        <f t="shared" si="93"/>
        <v>0</v>
      </c>
      <c r="O109" s="19"/>
      <c r="P109" s="35"/>
      <c r="Q109" s="35" t="s">
        <v>150</v>
      </c>
      <c r="R109" s="14" t="s">
        <v>28</v>
      </c>
      <c r="S109" s="35" t="s">
        <v>151</v>
      </c>
      <c r="T109" s="35">
        <f t="shared" si="78"/>
        <v>0</v>
      </c>
      <c r="U109" s="35" t="str">
        <f t="shared" si="82"/>
        <v>zachodniopomorskie</v>
      </c>
      <c r="V109" s="35"/>
      <c r="W109" s="35"/>
      <c r="X109" s="35">
        <f t="shared" si="106"/>
        <v>0</v>
      </c>
      <c r="Y109" s="35" t="s">
        <v>152</v>
      </c>
      <c r="Z109" s="35">
        <f t="shared" si="108"/>
        <v>0</v>
      </c>
      <c r="AA109" s="35" t="s">
        <v>124</v>
      </c>
      <c r="AB109" s="34" t="s">
        <v>124</v>
      </c>
      <c r="AC109" s="35" t="str">
        <f t="shared" si="126"/>
        <v>Urząd Miasta Kołobrzeg</v>
      </c>
      <c r="AD109" s="35" t="str">
        <f t="shared" si="127"/>
        <v>brak</v>
      </c>
      <c r="AE109" s="35" t="str">
        <f t="shared" si="128"/>
        <v>Ratuszowa</v>
      </c>
      <c r="AF109" s="35">
        <v>13</v>
      </c>
      <c r="AG109" s="35">
        <f aca="true" t="shared" si="136" ref="AG109:AN109">AG108</f>
        <v>19</v>
      </c>
      <c r="AH109" s="35" t="str">
        <f t="shared" si="136"/>
        <v>Kołobrzeg</v>
      </c>
      <c r="AI109" s="35" t="str">
        <f t="shared" si="136"/>
        <v>78-100</v>
      </c>
      <c r="AJ109" s="35" t="str">
        <f t="shared" si="136"/>
        <v>komunalny@um.kolobrzeg.pl</v>
      </c>
      <c r="AK109" s="35">
        <f t="shared" si="136"/>
        <v>943551517</v>
      </c>
      <c r="AL109" s="35" t="str">
        <f t="shared" si="136"/>
        <v>nie</v>
      </c>
      <c r="AM109" s="35" t="str">
        <f t="shared" si="136"/>
        <v>brak</v>
      </c>
      <c r="AN109" s="35" t="str">
        <f t="shared" si="136"/>
        <v>tak</v>
      </c>
      <c r="AO109" s="35">
        <f>WNIOSKI!A105</f>
        <v>0</v>
      </c>
      <c r="AP109" s="35">
        <f t="shared" si="92"/>
        <v>0</v>
      </c>
      <c r="AQ109" s="35" t="str">
        <f t="shared" si="87"/>
        <v>brak</v>
      </c>
      <c r="AR109" s="35" t="str">
        <f t="shared" si="88"/>
        <v>nie dotyczy</v>
      </c>
      <c r="AS109" s="35" t="str">
        <f t="shared" si="89"/>
        <v>brak</v>
      </c>
    </row>
    <row r="110" spans="1:45" ht="36.75" thickBo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>
        <f t="shared" si="93"/>
        <v>0</v>
      </c>
      <c r="O110" s="19"/>
      <c r="P110" s="35"/>
      <c r="Q110" s="35" t="s">
        <v>150</v>
      </c>
      <c r="R110" s="14" t="s">
        <v>28</v>
      </c>
      <c r="S110" s="35" t="s">
        <v>151</v>
      </c>
      <c r="T110" s="35">
        <f t="shared" si="78"/>
        <v>0</v>
      </c>
      <c r="U110" s="35" t="str">
        <f t="shared" si="82"/>
        <v>zachodniopomorskie</v>
      </c>
      <c r="V110" s="35"/>
      <c r="W110" s="35"/>
      <c r="X110" s="35">
        <f t="shared" si="106"/>
        <v>0</v>
      </c>
      <c r="Y110" s="35" t="s">
        <v>152</v>
      </c>
      <c r="Z110" s="35">
        <f t="shared" si="108"/>
        <v>0</v>
      </c>
      <c r="AA110" s="35" t="s">
        <v>124</v>
      </c>
      <c r="AB110" s="34" t="s">
        <v>124</v>
      </c>
      <c r="AC110" s="35" t="str">
        <f t="shared" si="126"/>
        <v>Urząd Miasta Kołobrzeg</v>
      </c>
      <c r="AD110" s="35" t="str">
        <f t="shared" si="127"/>
        <v>brak</v>
      </c>
      <c r="AE110" s="35" t="str">
        <f t="shared" si="128"/>
        <v>Ratuszowa</v>
      </c>
      <c r="AF110" s="35">
        <v>13</v>
      </c>
      <c r="AG110" s="35">
        <f aca="true" t="shared" si="137" ref="AG110:AN110">AG109</f>
        <v>19</v>
      </c>
      <c r="AH110" s="35" t="str">
        <f t="shared" si="137"/>
        <v>Kołobrzeg</v>
      </c>
      <c r="AI110" s="35" t="str">
        <f t="shared" si="137"/>
        <v>78-100</v>
      </c>
      <c r="AJ110" s="35" t="str">
        <f t="shared" si="137"/>
        <v>komunalny@um.kolobrzeg.pl</v>
      </c>
      <c r="AK110" s="35">
        <f t="shared" si="137"/>
        <v>943551517</v>
      </c>
      <c r="AL110" s="35" t="str">
        <f t="shared" si="137"/>
        <v>nie</v>
      </c>
      <c r="AM110" s="35" t="str">
        <f t="shared" si="137"/>
        <v>brak</v>
      </c>
      <c r="AN110" s="35" t="str">
        <f t="shared" si="137"/>
        <v>tak</v>
      </c>
      <c r="AO110" s="35">
        <f>WNIOSKI!A106</f>
        <v>0</v>
      </c>
      <c r="AP110" s="35">
        <f t="shared" si="92"/>
        <v>0</v>
      </c>
      <c r="AQ110" s="35" t="str">
        <f t="shared" si="87"/>
        <v>brak</v>
      </c>
      <c r="AR110" s="35" t="str">
        <f t="shared" si="88"/>
        <v>nie dotyczy</v>
      </c>
      <c r="AS110" s="35" t="str">
        <f t="shared" si="89"/>
        <v>brak</v>
      </c>
    </row>
    <row r="111" spans="1:45" ht="36.75" thickBo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>
        <f t="shared" si="93"/>
        <v>0</v>
      </c>
      <c r="O111" s="19"/>
      <c r="P111" s="35"/>
      <c r="Q111" s="35" t="s">
        <v>150</v>
      </c>
      <c r="R111" s="14" t="s">
        <v>28</v>
      </c>
      <c r="S111" s="35" t="s">
        <v>151</v>
      </c>
      <c r="T111" s="35">
        <f t="shared" si="78"/>
        <v>0</v>
      </c>
      <c r="U111" s="35" t="str">
        <f t="shared" si="82"/>
        <v>zachodniopomorskie</v>
      </c>
      <c r="V111" s="35"/>
      <c r="W111" s="35"/>
      <c r="X111" s="35">
        <f t="shared" si="106"/>
        <v>0</v>
      </c>
      <c r="Y111" s="35" t="s">
        <v>152</v>
      </c>
      <c r="Z111" s="35">
        <f t="shared" si="108"/>
        <v>0</v>
      </c>
      <c r="AA111" s="35" t="s">
        <v>124</v>
      </c>
      <c r="AB111" s="34" t="s">
        <v>124</v>
      </c>
      <c r="AC111" s="35" t="str">
        <f t="shared" si="126"/>
        <v>Urząd Miasta Kołobrzeg</v>
      </c>
      <c r="AD111" s="35" t="str">
        <f t="shared" si="127"/>
        <v>brak</v>
      </c>
      <c r="AE111" s="35" t="str">
        <f t="shared" si="128"/>
        <v>Ratuszowa</v>
      </c>
      <c r="AF111" s="35">
        <v>13</v>
      </c>
      <c r="AG111" s="35">
        <f aca="true" t="shared" si="138" ref="AG111:AN111">AG110</f>
        <v>19</v>
      </c>
      <c r="AH111" s="35" t="str">
        <f t="shared" si="138"/>
        <v>Kołobrzeg</v>
      </c>
      <c r="AI111" s="35" t="str">
        <f t="shared" si="138"/>
        <v>78-100</v>
      </c>
      <c r="AJ111" s="35" t="str">
        <f t="shared" si="138"/>
        <v>komunalny@um.kolobrzeg.pl</v>
      </c>
      <c r="AK111" s="35">
        <f t="shared" si="138"/>
        <v>943551517</v>
      </c>
      <c r="AL111" s="35" t="str">
        <f t="shared" si="138"/>
        <v>nie</v>
      </c>
      <c r="AM111" s="35" t="str">
        <f t="shared" si="138"/>
        <v>brak</v>
      </c>
      <c r="AN111" s="35" t="str">
        <f t="shared" si="138"/>
        <v>tak</v>
      </c>
      <c r="AO111" s="35">
        <f>WNIOSKI!A107</f>
        <v>0</v>
      </c>
      <c r="AP111" s="35">
        <f t="shared" si="92"/>
        <v>0</v>
      </c>
      <c r="AQ111" s="35" t="str">
        <f t="shared" si="87"/>
        <v>brak</v>
      </c>
      <c r="AR111" s="35" t="str">
        <f t="shared" si="88"/>
        <v>nie dotyczy</v>
      </c>
      <c r="AS111" s="35" t="str">
        <f t="shared" si="89"/>
        <v>brak</v>
      </c>
    </row>
    <row r="112" spans="1:45" ht="36.75" thickBo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>
        <f t="shared" si="93"/>
        <v>0</v>
      </c>
      <c r="O112" s="19"/>
      <c r="P112" s="35"/>
      <c r="Q112" s="35" t="s">
        <v>150</v>
      </c>
      <c r="R112" s="14" t="s">
        <v>28</v>
      </c>
      <c r="S112" s="35" t="s">
        <v>151</v>
      </c>
      <c r="T112" s="35">
        <f t="shared" si="78"/>
        <v>0</v>
      </c>
      <c r="U112" s="35" t="str">
        <f t="shared" si="82"/>
        <v>zachodniopomorskie</v>
      </c>
      <c r="V112" s="35"/>
      <c r="W112" s="35"/>
      <c r="X112" s="35">
        <f t="shared" si="106"/>
        <v>0</v>
      </c>
      <c r="Y112" s="35" t="s">
        <v>152</v>
      </c>
      <c r="Z112" s="35">
        <f t="shared" si="108"/>
        <v>0</v>
      </c>
      <c r="AA112" s="35" t="s">
        <v>124</v>
      </c>
      <c r="AB112" s="34" t="s">
        <v>124</v>
      </c>
      <c r="AC112" s="35" t="str">
        <f t="shared" si="126"/>
        <v>Urząd Miasta Kołobrzeg</v>
      </c>
      <c r="AD112" s="35" t="str">
        <f t="shared" si="127"/>
        <v>brak</v>
      </c>
      <c r="AE112" s="35" t="str">
        <f t="shared" si="128"/>
        <v>Ratuszowa</v>
      </c>
      <c r="AF112" s="35">
        <v>13</v>
      </c>
      <c r="AG112" s="35">
        <f aca="true" t="shared" si="139" ref="AG112:AN112">AG111</f>
        <v>19</v>
      </c>
      <c r="AH112" s="35" t="str">
        <f t="shared" si="139"/>
        <v>Kołobrzeg</v>
      </c>
      <c r="AI112" s="35" t="str">
        <f t="shared" si="139"/>
        <v>78-100</v>
      </c>
      <c r="AJ112" s="35" t="str">
        <f t="shared" si="139"/>
        <v>komunalny@um.kolobrzeg.pl</v>
      </c>
      <c r="AK112" s="35">
        <f t="shared" si="139"/>
        <v>943551517</v>
      </c>
      <c r="AL112" s="35" t="str">
        <f t="shared" si="139"/>
        <v>nie</v>
      </c>
      <c r="AM112" s="35" t="str">
        <f t="shared" si="139"/>
        <v>brak</v>
      </c>
      <c r="AN112" s="35" t="str">
        <f t="shared" si="139"/>
        <v>tak</v>
      </c>
      <c r="AO112" s="35">
        <f>WNIOSKI!A108</f>
        <v>0</v>
      </c>
      <c r="AP112" s="35">
        <f t="shared" si="92"/>
        <v>0</v>
      </c>
      <c r="AQ112" s="35" t="str">
        <f t="shared" si="87"/>
        <v>brak</v>
      </c>
      <c r="AR112" s="35" t="str">
        <f t="shared" si="88"/>
        <v>nie dotyczy</v>
      </c>
      <c r="AS112" s="35" t="str">
        <f t="shared" si="89"/>
        <v>brak</v>
      </c>
    </row>
    <row r="113" spans="1:45" ht="36.75" thickBo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>
        <f t="shared" si="93"/>
        <v>0</v>
      </c>
      <c r="O113" s="19"/>
      <c r="P113" s="35"/>
      <c r="Q113" s="35" t="s">
        <v>150</v>
      </c>
      <c r="R113" s="14" t="s">
        <v>28</v>
      </c>
      <c r="S113" s="35" t="s">
        <v>151</v>
      </c>
      <c r="T113" s="35">
        <f t="shared" si="78"/>
        <v>0</v>
      </c>
      <c r="U113" s="35" t="str">
        <f t="shared" si="82"/>
        <v>zachodniopomorskie</v>
      </c>
      <c r="V113" s="35"/>
      <c r="W113" s="35"/>
      <c r="X113" s="35">
        <f t="shared" si="106"/>
        <v>0</v>
      </c>
      <c r="Y113" s="35" t="s">
        <v>152</v>
      </c>
      <c r="Z113" s="35">
        <f t="shared" si="108"/>
        <v>0</v>
      </c>
      <c r="AA113" s="35" t="s">
        <v>124</v>
      </c>
      <c r="AB113" s="34" t="s">
        <v>124</v>
      </c>
      <c r="AC113" s="35" t="str">
        <f t="shared" si="126"/>
        <v>Urząd Miasta Kołobrzeg</v>
      </c>
      <c r="AD113" s="35" t="str">
        <f t="shared" si="127"/>
        <v>brak</v>
      </c>
      <c r="AE113" s="35" t="str">
        <f t="shared" si="128"/>
        <v>Ratuszowa</v>
      </c>
      <c r="AF113" s="35">
        <v>13</v>
      </c>
      <c r="AG113" s="35">
        <f aca="true" t="shared" si="140" ref="AG113:AN113">AG112</f>
        <v>19</v>
      </c>
      <c r="AH113" s="35" t="str">
        <f t="shared" si="140"/>
        <v>Kołobrzeg</v>
      </c>
      <c r="AI113" s="35" t="str">
        <f t="shared" si="140"/>
        <v>78-100</v>
      </c>
      <c r="AJ113" s="35" t="str">
        <f t="shared" si="140"/>
        <v>komunalny@um.kolobrzeg.pl</v>
      </c>
      <c r="AK113" s="35">
        <f t="shared" si="140"/>
        <v>943551517</v>
      </c>
      <c r="AL113" s="35" t="str">
        <f t="shared" si="140"/>
        <v>nie</v>
      </c>
      <c r="AM113" s="35" t="str">
        <f t="shared" si="140"/>
        <v>brak</v>
      </c>
      <c r="AN113" s="35" t="str">
        <f t="shared" si="140"/>
        <v>tak</v>
      </c>
      <c r="AO113" s="35">
        <f>WNIOSKI!A109</f>
        <v>0</v>
      </c>
      <c r="AP113" s="35">
        <f t="shared" si="92"/>
        <v>0</v>
      </c>
      <c r="AQ113" s="35" t="str">
        <f t="shared" si="87"/>
        <v>brak</v>
      </c>
      <c r="AR113" s="35" t="str">
        <f t="shared" si="88"/>
        <v>nie dotyczy</v>
      </c>
      <c r="AS113" s="35" t="str">
        <f t="shared" si="89"/>
        <v>brak</v>
      </c>
    </row>
    <row r="114" spans="1:45" ht="36.75" thickBo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>
        <f t="shared" si="93"/>
        <v>0</v>
      </c>
      <c r="O114" s="19"/>
      <c r="P114" s="35"/>
      <c r="Q114" s="35" t="s">
        <v>150</v>
      </c>
      <c r="R114" s="14" t="s">
        <v>28</v>
      </c>
      <c r="S114" s="35" t="s">
        <v>151</v>
      </c>
      <c r="T114" s="35">
        <f t="shared" si="78"/>
        <v>0</v>
      </c>
      <c r="U114" s="35" t="str">
        <f t="shared" si="82"/>
        <v>zachodniopomorskie</v>
      </c>
      <c r="V114" s="35"/>
      <c r="W114" s="35"/>
      <c r="X114" s="35">
        <f t="shared" si="106"/>
        <v>0</v>
      </c>
      <c r="Y114" s="35" t="s">
        <v>152</v>
      </c>
      <c r="Z114" s="35">
        <f t="shared" si="108"/>
        <v>0</v>
      </c>
      <c r="AA114" s="35" t="s">
        <v>124</v>
      </c>
      <c r="AB114" s="34" t="s">
        <v>124</v>
      </c>
      <c r="AC114" s="35" t="str">
        <f t="shared" si="126"/>
        <v>Urząd Miasta Kołobrzeg</v>
      </c>
      <c r="AD114" s="35" t="str">
        <f t="shared" si="127"/>
        <v>brak</v>
      </c>
      <c r="AE114" s="35" t="str">
        <f t="shared" si="128"/>
        <v>Ratuszowa</v>
      </c>
      <c r="AF114" s="35">
        <v>13</v>
      </c>
      <c r="AG114" s="35">
        <f aca="true" t="shared" si="141" ref="AG114:AN114">AG113</f>
        <v>19</v>
      </c>
      <c r="AH114" s="35" t="str">
        <f t="shared" si="141"/>
        <v>Kołobrzeg</v>
      </c>
      <c r="AI114" s="35" t="str">
        <f t="shared" si="141"/>
        <v>78-100</v>
      </c>
      <c r="AJ114" s="35" t="str">
        <f t="shared" si="141"/>
        <v>komunalny@um.kolobrzeg.pl</v>
      </c>
      <c r="AK114" s="35">
        <f t="shared" si="141"/>
        <v>943551517</v>
      </c>
      <c r="AL114" s="35" t="str">
        <f t="shared" si="141"/>
        <v>nie</v>
      </c>
      <c r="AM114" s="35" t="str">
        <f t="shared" si="141"/>
        <v>brak</v>
      </c>
      <c r="AN114" s="35" t="str">
        <f t="shared" si="141"/>
        <v>tak</v>
      </c>
      <c r="AO114" s="35">
        <f>WNIOSKI!A110</f>
        <v>0</v>
      </c>
      <c r="AP114" s="35">
        <f t="shared" si="92"/>
        <v>0</v>
      </c>
      <c r="AQ114" s="35" t="str">
        <f t="shared" si="87"/>
        <v>brak</v>
      </c>
      <c r="AR114" s="35" t="str">
        <f t="shared" si="88"/>
        <v>nie dotyczy</v>
      </c>
      <c r="AS114" s="35" t="str">
        <f t="shared" si="89"/>
        <v>brak</v>
      </c>
    </row>
    <row r="115" spans="1:45" ht="36.75" thickBo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>
        <f t="shared" si="93"/>
        <v>0</v>
      </c>
      <c r="O115" s="19"/>
      <c r="P115" s="35"/>
      <c r="Q115" s="35" t="s">
        <v>150</v>
      </c>
      <c r="R115" s="14" t="s">
        <v>28</v>
      </c>
      <c r="S115" s="35" t="s">
        <v>151</v>
      </c>
      <c r="T115" s="35">
        <f t="shared" si="78"/>
        <v>0</v>
      </c>
      <c r="U115" s="35" t="str">
        <f t="shared" si="82"/>
        <v>zachodniopomorskie</v>
      </c>
      <c r="V115" s="35"/>
      <c r="W115" s="35"/>
      <c r="X115" s="35">
        <f t="shared" si="106"/>
        <v>0</v>
      </c>
      <c r="Y115" s="35" t="s">
        <v>152</v>
      </c>
      <c r="Z115" s="35">
        <f t="shared" si="108"/>
        <v>0</v>
      </c>
      <c r="AA115" s="35" t="s">
        <v>124</v>
      </c>
      <c r="AB115" s="34" t="s">
        <v>124</v>
      </c>
      <c r="AC115" s="35" t="str">
        <f t="shared" si="126"/>
        <v>Urząd Miasta Kołobrzeg</v>
      </c>
      <c r="AD115" s="35" t="str">
        <f t="shared" si="127"/>
        <v>brak</v>
      </c>
      <c r="AE115" s="35" t="str">
        <f t="shared" si="128"/>
        <v>Ratuszowa</v>
      </c>
      <c r="AF115" s="35">
        <v>13</v>
      </c>
      <c r="AG115" s="35">
        <f aca="true" t="shared" si="142" ref="AG115:AN115">AG114</f>
        <v>19</v>
      </c>
      <c r="AH115" s="35" t="str">
        <f t="shared" si="142"/>
        <v>Kołobrzeg</v>
      </c>
      <c r="AI115" s="35" t="str">
        <f t="shared" si="142"/>
        <v>78-100</v>
      </c>
      <c r="AJ115" s="35" t="str">
        <f t="shared" si="142"/>
        <v>komunalny@um.kolobrzeg.pl</v>
      </c>
      <c r="AK115" s="35">
        <f t="shared" si="142"/>
        <v>943551517</v>
      </c>
      <c r="AL115" s="35" t="str">
        <f t="shared" si="142"/>
        <v>nie</v>
      </c>
      <c r="AM115" s="35" t="str">
        <f t="shared" si="142"/>
        <v>brak</v>
      </c>
      <c r="AN115" s="35" t="str">
        <f t="shared" si="142"/>
        <v>tak</v>
      </c>
      <c r="AO115" s="35">
        <f>WNIOSKI!A111</f>
        <v>0</v>
      </c>
      <c r="AP115" s="35">
        <f t="shared" si="92"/>
        <v>0</v>
      </c>
      <c r="AQ115" s="35" t="str">
        <f t="shared" si="87"/>
        <v>brak</v>
      </c>
      <c r="AR115" s="35" t="str">
        <f t="shared" si="88"/>
        <v>nie dotyczy</v>
      </c>
      <c r="AS115" s="35" t="str">
        <f t="shared" si="89"/>
        <v>brak</v>
      </c>
    </row>
    <row r="116" spans="1:45" ht="36.75" thickBo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>
        <f t="shared" si="93"/>
        <v>0</v>
      </c>
      <c r="O116" s="19"/>
      <c r="P116" s="35"/>
      <c r="Q116" s="35" t="s">
        <v>150</v>
      </c>
      <c r="R116" s="14" t="s">
        <v>28</v>
      </c>
      <c r="S116" s="35" t="s">
        <v>151</v>
      </c>
      <c r="T116" s="35">
        <f t="shared" si="78"/>
        <v>0</v>
      </c>
      <c r="U116" s="35" t="str">
        <f t="shared" si="82"/>
        <v>zachodniopomorskie</v>
      </c>
      <c r="V116" s="35"/>
      <c r="W116" s="35"/>
      <c r="X116" s="35">
        <f t="shared" si="106"/>
        <v>0</v>
      </c>
      <c r="Y116" s="35" t="s">
        <v>152</v>
      </c>
      <c r="Z116" s="35">
        <f t="shared" si="108"/>
        <v>0</v>
      </c>
      <c r="AA116" s="35" t="s">
        <v>124</v>
      </c>
      <c r="AB116" s="34" t="s">
        <v>124</v>
      </c>
      <c r="AC116" s="35" t="str">
        <f t="shared" si="126"/>
        <v>Urząd Miasta Kołobrzeg</v>
      </c>
      <c r="AD116" s="35" t="str">
        <f t="shared" si="127"/>
        <v>brak</v>
      </c>
      <c r="AE116" s="35" t="str">
        <f t="shared" si="128"/>
        <v>Ratuszowa</v>
      </c>
      <c r="AF116" s="35">
        <v>13</v>
      </c>
      <c r="AG116" s="35">
        <f aca="true" t="shared" si="143" ref="AG116:AN116">AG115</f>
        <v>19</v>
      </c>
      <c r="AH116" s="35" t="str">
        <f t="shared" si="143"/>
        <v>Kołobrzeg</v>
      </c>
      <c r="AI116" s="35" t="str">
        <f t="shared" si="143"/>
        <v>78-100</v>
      </c>
      <c r="AJ116" s="35" t="str">
        <f t="shared" si="143"/>
        <v>komunalny@um.kolobrzeg.pl</v>
      </c>
      <c r="AK116" s="35">
        <f t="shared" si="143"/>
        <v>943551517</v>
      </c>
      <c r="AL116" s="35" t="str">
        <f t="shared" si="143"/>
        <v>nie</v>
      </c>
      <c r="AM116" s="35" t="str">
        <f t="shared" si="143"/>
        <v>brak</v>
      </c>
      <c r="AN116" s="35" t="str">
        <f t="shared" si="143"/>
        <v>tak</v>
      </c>
      <c r="AO116" s="35">
        <f>WNIOSKI!A112</f>
        <v>0</v>
      </c>
      <c r="AP116" s="35">
        <f t="shared" si="92"/>
        <v>0</v>
      </c>
      <c r="AQ116" s="35" t="str">
        <f t="shared" si="87"/>
        <v>brak</v>
      </c>
      <c r="AR116" s="35" t="str">
        <f t="shared" si="88"/>
        <v>nie dotyczy</v>
      </c>
      <c r="AS116" s="35" t="str">
        <f t="shared" si="89"/>
        <v>brak</v>
      </c>
    </row>
    <row r="117" spans="1:45" ht="36.75" thickBo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>
        <f t="shared" si="93"/>
        <v>0</v>
      </c>
      <c r="O117" s="19"/>
      <c r="P117" s="35"/>
      <c r="Q117" s="35" t="s">
        <v>150</v>
      </c>
      <c r="R117" s="14" t="s">
        <v>28</v>
      </c>
      <c r="S117" s="35" t="s">
        <v>151</v>
      </c>
      <c r="T117" s="35">
        <f t="shared" si="78"/>
        <v>0</v>
      </c>
      <c r="U117" s="35" t="str">
        <f t="shared" si="82"/>
        <v>zachodniopomorskie</v>
      </c>
      <c r="V117" s="35"/>
      <c r="W117" s="35"/>
      <c r="X117" s="35">
        <f t="shared" si="106"/>
        <v>0</v>
      </c>
      <c r="Y117" s="35" t="s">
        <v>152</v>
      </c>
      <c r="Z117" s="35">
        <f t="shared" si="108"/>
        <v>0</v>
      </c>
      <c r="AA117" s="35" t="s">
        <v>124</v>
      </c>
      <c r="AB117" s="34" t="s">
        <v>124</v>
      </c>
      <c r="AC117" s="35" t="str">
        <f t="shared" si="126"/>
        <v>Urząd Miasta Kołobrzeg</v>
      </c>
      <c r="AD117" s="35" t="str">
        <f t="shared" si="127"/>
        <v>brak</v>
      </c>
      <c r="AE117" s="35" t="str">
        <f t="shared" si="128"/>
        <v>Ratuszowa</v>
      </c>
      <c r="AF117" s="35">
        <v>13</v>
      </c>
      <c r="AG117" s="35">
        <f aca="true" t="shared" si="144" ref="AG117:AN117">AG116</f>
        <v>19</v>
      </c>
      <c r="AH117" s="35" t="str">
        <f t="shared" si="144"/>
        <v>Kołobrzeg</v>
      </c>
      <c r="AI117" s="35" t="str">
        <f t="shared" si="144"/>
        <v>78-100</v>
      </c>
      <c r="AJ117" s="35" t="str">
        <f t="shared" si="144"/>
        <v>komunalny@um.kolobrzeg.pl</v>
      </c>
      <c r="AK117" s="35">
        <f t="shared" si="144"/>
        <v>943551517</v>
      </c>
      <c r="AL117" s="35" t="str">
        <f t="shared" si="144"/>
        <v>nie</v>
      </c>
      <c r="AM117" s="35" t="str">
        <f t="shared" si="144"/>
        <v>brak</v>
      </c>
      <c r="AN117" s="35" t="str">
        <f t="shared" si="144"/>
        <v>tak</v>
      </c>
      <c r="AO117" s="35">
        <f>WNIOSKI!A113</f>
        <v>0</v>
      </c>
      <c r="AP117" s="35">
        <f t="shared" si="92"/>
        <v>0</v>
      </c>
      <c r="AQ117" s="35" t="str">
        <f t="shared" si="87"/>
        <v>brak</v>
      </c>
      <c r="AR117" s="35" t="str">
        <f t="shared" si="88"/>
        <v>nie dotyczy</v>
      </c>
      <c r="AS117" s="35" t="str">
        <f t="shared" si="89"/>
        <v>brak</v>
      </c>
    </row>
    <row r="118" spans="1:45" ht="36.75" thickBo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>
        <f t="shared" si="93"/>
        <v>0</v>
      </c>
      <c r="O118" s="19"/>
      <c r="P118" s="35"/>
      <c r="Q118" s="35" t="s">
        <v>150</v>
      </c>
      <c r="R118" s="14" t="s">
        <v>28</v>
      </c>
      <c r="S118" s="35" t="s">
        <v>151</v>
      </c>
      <c r="T118" s="35">
        <f t="shared" si="78"/>
        <v>0</v>
      </c>
      <c r="U118" s="35" t="str">
        <f t="shared" si="82"/>
        <v>zachodniopomorskie</v>
      </c>
      <c r="V118" s="35"/>
      <c r="W118" s="35"/>
      <c r="X118" s="35">
        <f t="shared" si="106"/>
        <v>0</v>
      </c>
      <c r="Y118" s="35" t="s">
        <v>152</v>
      </c>
      <c r="Z118" s="35">
        <f t="shared" si="108"/>
        <v>0</v>
      </c>
      <c r="AA118" s="35" t="s">
        <v>124</v>
      </c>
      <c r="AB118" s="34" t="s">
        <v>124</v>
      </c>
      <c r="AC118" s="35" t="str">
        <f t="shared" si="126"/>
        <v>Urząd Miasta Kołobrzeg</v>
      </c>
      <c r="AD118" s="35" t="str">
        <f t="shared" si="127"/>
        <v>brak</v>
      </c>
      <c r="AE118" s="35" t="str">
        <f t="shared" si="128"/>
        <v>Ratuszowa</v>
      </c>
      <c r="AF118" s="35">
        <v>13</v>
      </c>
      <c r="AG118" s="35">
        <f aca="true" t="shared" si="145" ref="AG118:AN118">AG117</f>
        <v>19</v>
      </c>
      <c r="AH118" s="35" t="str">
        <f t="shared" si="145"/>
        <v>Kołobrzeg</v>
      </c>
      <c r="AI118" s="35" t="str">
        <f t="shared" si="145"/>
        <v>78-100</v>
      </c>
      <c r="AJ118" s="35" t="str">
        <f t="shared" si="145"/>
        <v>komunalny@um.kolobrzeg.pl</v>
      </c>
      <c r="AK118" s="35">
        <f t="shared" si="145"/>
        <v>943551517</v>
      </c>
      <c r="AL118" s="35" t="str">
        <f t="shared" si="145"/>
        <v>nie</v>
      </c>
      <c r="AM118" s="35" t="str">
        <f t="shared" si="145"/>
        <v>brak</v>
      </c>
      <c r="AN118" s="35" t="str">
        <f t="shared" si="145"/>
        <v>tak</v>
      </c>
      <c r="AO118" s="35">
        <f>WNIOSKI!A114</f>
        <v>0</v>
      </c>
      <c r="AP118" s="35">
        <f t="shared" si="92"/>
        <v>0</v>
      </c>
      <c r="AQ118" s="35" t="str">
        <f t="shared" si="87"/>
        <v>brak</v>
      </c>
      <c r="AR118" s="35" t="str">
        <f t="shared" si="88"/>
        <v>nie dotyczy</v>
      </c>
      <c r="AS118" s="35" t="str">
        <f t="shared" si="89"/>
        <v>brak</v>
      </c>
    </row>
    <row r="119" spans="1:45" ht="36.75" thickBo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>
        <f t="shared" si="93"/>
        <v>0</v>
      </c>
      <c r="O119" s="19"/>
      <c r="P119" s="35"/>
      <c r="Q119" s="35" t="s">
        <v>150</v>
      </c>
      <c r="R119" s="14" t="s">
        <v>28</v>
      </c>
      <c r="S119" s="35" t="s">
        <v>151</v>
      </c>
      <c r="T119" s="35">
        <f t="shared" si="78"/>
        <v>0</v>
      </c>
      <c r="U119" s="35" t="str">
        <f t="shared" si="82"/>
        <v>zachodniopomorskie</v>
      </c>
      <c r="V119" s="35"/>
      <c r="W119" s="35"/>
      <c r="X119" s="35">
        <f t="shared" si="106"/>
        <v>0</v>
      </c>
      <c r="Y119" s="35" t="s">
        <v>152</v>
      </c>
      <c r="Z119" s="35">
        <f t="shared" si="108"/>
        <v>0</v>
      </c>
      <c r="AA119" s="35" t="s">
        <v>124</v>
      </c>
      <c r="AB119" s="34" t="s">
        <v>124</v>
      </c>
      <c r="AC119" s="35" t="str">
        <f t="shared" si="126"/>
        <v>Urząd Miasta Kołobrzeg</v>
      </c>
      <c r="AD119" s="35" t="str">
        <f t="shared" si="127"/>
        <v>brak</v>
      </c>
      <c r="AE119" s="35" t="str">
        <f t="shared" si="128"/>
        <v>Ratuszowa</v>
      </c>
      <c r="AF119" s="35">
        <v>13</v>
      </c>
      <c r="AG119" s="35">
        <f aca="true" t="shared" si="146" ref="AG119:AN119">AG118</f>
        <v>19</v>
      </c>
      <c r="AH119" s="35" t="str">
        <f t="shared" si="146"/>
        <v>Kołobrzeg</v>
      </c>
      <c r="AI119" s="35" t="str">
        <f t="shared" si="146"/>
        <v>78-100</v>
      </c>
      <c r="AJ119" s="35" t="str">
        <f t="shared" si="146"/>
        <v>komunalny@um.kolobrzeg.pl</v>
      </c>
      <c r="AK119" s="35">
        <f t="shared" si="146"/>
        <v>943551517</v>
      </c>
      <c r="AL119" s="35" t="str">
        <f t="shared" si="146"/>
        <v>nie</v>
      </c>
      <c r="AM119" s="35" t="str">
        <f t="shared" si="146"/>
        <v>brak</v>
      </c>
      <c r="AN119" s="35" t="str">
        <f t="shared" si="146"/>
        <v>tak</v>
      </c>
      <c r="AO119" s="35">
        <f>WNIOSKI!A115</f>
        <v>0</v>
      </c>
      <c r="AP119" s="35">
        <f t="shared" si="92"/>
        <v>0</v>
      </c>
      <c r="AQ119" s="35" t="str">
        <f t="shared" si="87"/>
        <v>brak</v>
      </c>
      <c r="AR119" s="35" t="str">
        <f t="shared" si="88"/>
        <v>nie dotyczy</v>
      </c>
      <c r="AS119" s="35" t="str">
        <f t="shared" si="89"/>
        <v>brak</v>
      </c>
    </row>
    <row r="120" spans="1:45" ht="36.75" thickBo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>
        <f t="shared" si="93"/>
        <v>0</v>
      </c>
      <c r="O120" s="19"/>
      <c r="P120" s="35"/>
      <c r="Q120" s="35" t="s">
        <v>150</v>
      </c>
      <c r="R120" s="14" t="s">
        <v>28</v>
      </c>
      <c r="S120" s="35" t="s">
        <v>151</v>
      </c>
      <c r="T120" s="35">
        <f t="shared" si="78"/>
        <v>0</v>
      </c>
      <c r="U120" s="35" t="str">
        <f t="shared" si="82"/>
        <v>zachodniopomorskie</v>
      </c>
      <c r="V120" s="35"/>
      <c r="W120" s="35"/>
      <c r="X120" s="35">
        <f t="shared" si="106"/>
        <v>0</v>
      </c>
      <c r="Y120" s="35" t="s">
        <v>152</v>
      </c>
      <c r="Z120" s="35">
        <f t="shared" si="108"/>
        <v>0</v>
      </c>
      <c r="AA120" s="35" t="s">
        <v>124</v>
      </c>
      <c r="AB120" s="34" t="s">
        <v>124</v>
      </c>
      <c r="AC120" s="35" t="str">
        <f t="shared" si="126"/>
        <v>Urząd Miasta Kołobrzeg</v>
      </c>
      <c r="AD120" s="35" t="str">
        <f t="shared" si="127"/>
        <v>brak</v>
      </c>
      <c r="AE120" s="35" t="str">
        <f t="shared" si="128"/>
        <v>Ratuszowa</v>
      </c>
      <c r="AF120" s="35">
        <v>13</v>
      </c>
      <c r="AG120" s="35">
        <f aca="true" t="shared" si="147" ref="AG120:AN120">AG119</f>
        <v>19</v>
      </c>
      <c r="AH120" s="35" t="str">
        <f t="shared" si="147"/>
        <v>Kołobrzeg</v>
      </c>
      <c r="AI120" s="35" t="str">
        <f t="shared" si="147"/>
        <v>78-100</v>
      </c>
      <c r="AJ120" s="35" t="str">
        <f t="shared" si="147"/>
        <v>komunalny@um.kolobrzeg.pl</v>
      </c>
      <c r="AK120" s="35">
        <f t="shared" si="147"/>
        <v>943551517</v>
      </c>
      <c r="AL120" s="35" t="str">
        <f t="shared" si="147"/>
        <v>nie</v>
      </c>
      <c r="AM120" s="35" t="str">
        <f t="shared" si="147"/>
        <v>brak</v>
      </c>
      <c r="AN120" s="35" t="str">
        <f t="shared" si="147"/>
        <v>tak</v>
      </c>
      <c r="AO120" s="35">
        <f>WNIOSKI!A116</f>
        <v>0</v>
      </c>
      <c r="AP120" s="35">
        <f t="shared" si="92"/>
        <v>0</v>
      </c>
      <c r="AQ120" s="35" t="str">
        <f t="shared" si="87"/>
        <v>brak</v>
      </c>
      <c r="AR120" s="35" t="str">
        <f t="shared" si="88"/>
        <v>nie dotyczy</v>
      </c>
      <c r="AS120" s="35" t="str">
        <f t="shared" si="89"/>
        <v>brak</v>
      </c>
    </row>
    <row r="121" spans="1:45" ht="36.75" thickBo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>
        <f t="shared" si="93"/>
        <v>0</v>
      </c>
      <c r="O121" s="19"/>
      <c r="P121" s="35"/>
      <c r="Q121" s="35" t="s">
        <v>150</v>
      </c>
      <c r="R121" s="14" t="s">
        <v>28</v>
      </c>
      <c r="S121" s="35" t="s">
        <v>151</v>
      </c>
      <c r="T121" s="35">
        <f t="shared" si="78"/>
        <v>0</v>
      </c>
      <c r="U121" s="35" t="str">
        <f t="shared" si="82"/>
        <v>zachodniopomorskie</v>
      </c>
      <c r="V121" s="35"/>
      <c r="W121" s="35"/>
      <c r="X121" s="35">
        <f t="shared" si="106"/>
        <v>0</v>
      </c>
      <c r="Y121" s="35" t="s">
        <v>152</v>
      </c>
      <c r="Z121" s="35">
        <f t="shared" si="108"/>
        <v>0</v>
      </c>
      <c r="AA121" s="35" t="s">
        <v>124</v>
      </c>
      <c r="AB121" s="34" t="s">
        <v>124</v>
      </c>
      <c r="AC121" s="35"/>
      <c r="AD121" s="35" t="str">
        <f aca="true" t="shared" si="148" ref="AD121:AD152">AD120</f>
        <v>brak</v>
      </c>
      <c r="AE121" s="35" t="str">
        <f aca="true" t="shared" si="149" ref="AE121:AE152">AE120</f>
        <v>Ratuszowa</v>
      </c>
      <c r="AF121" s="35">
        <v>13</v>
      </c>
      <c r="AG121" s="35">
        <f aca="true" t="shared" si="150" ref="AG121:AN121">AG120</f>
        <v>19</v>
      </c>
      <c r="AH121" s="35" t="str">
        <f t="shared" si="150"/>
        <v>Kołobrzeg</v>
      </c>
      <c r="AI121" s="35" t="str">
        <f t="shared" si="150"/>
        <v>78-100</v>
      </c>
      <c r="AJ121" s="35" t="str">
        <f t="shared" si="150"/>
        <v>komunalny@um.kolobrzeg.pl</v>
      </c>
      <c r="AK121" s="35">
        <f t="shared" si="150"/>
        <v>943551517</v>
      </c>
      <c r="AL121" s="35" t="str">
        <f t="shared" si="150"/>
        <v>nie</v>
      </c>
      <c r="AM121" s="35" t="str">
        <f t="shared" si="150"/>
        <v>brak</v>
      </c>
      <c r="AN121" s="35" t="str">
        <f t="shared" si="150"/>
        <v>tak</v>
      </c>
      <c r="AO121" s="35">
        <f>WNIOSKI!A117</f>
        <v>0</v>
      </c>
      <c r="AP121" s="35">
        <f t="shared" si="92"/>
        <v>0</v>
      </c>
      <c r="AQ121" s="35" t="str">
        <f t="shared" si="87"/>
        <v>brak</v>
      </c>
      <c r="AR121" s="35" t="str">
        <f t="shared" si="88"/>
        <v>nie dotyczy</v>
      </c>
      <c r="AS121" s="35" t="str">
        <f t="shared" si="89"/>
        <v>brak</v>
      </c>
    </row>
    <row r="122" spans="1:45" ht="36.75" thickBo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>
        <f t="shared" si="93"/>
        <v>0</v>
      </c>
      <c r="O122" s="19"/>
      <c r="P122" s="35"/>
      <c r="Q122" s="35" t="s">
        <v>150</v>
      </c>
      <c r="R122" s="14" t="s">
        <v>28</v>
      </c>
      <c r="S122" s="35" t="s">
        <v>151</v>
      </c>
      <c r="T122" s="35">
        <f t="shared" si="78"/>
        <v>0</v>
      </c>
      <c r="U122" s="35" t="str">
        <f t="shared" si="82"/>
        <v>zachodniopomorskie</v>
      </c>
      <c r="V122" s="35"/>
      <c r="W122" s="35"/>
      <c r="X122" s="35">
        <f t="shared" si="106"/>
        <v>0</v>
      </c>
      <c r="Y122" s="35" t="s">
        <v>152</v>
      </c>
      <c r="Z122" s="35">
        <f t="shared" si="108"/>
        <v>0</v>
      </c>
      <c r="AA122" s="35" t="s">
        <v>124</v>
      </c>
      <c r="AB122" s="34" t="s">
        <v>124</v>
      </c>
      <c r="AC122" s="35"/>
      <c r="AD122" s="35" t="str">
        <f t="shared" si="148"/>
        <v>brak</v>
      </c>
      <c r="AE122" s="35" t="str">
        <f t="shared" si="149"/>
        <v>Ratuszowa</v>
      </c>
      <c r="AF122" s="35">
        <v>13</v>
      </c>
      <c r="AG122" s="35">
        <f aca="true" t="shared" si="151" ref="AG122:AN122">AG121</f>
        <v>19</v>
      </c>
      <c r="AH122" s="35" t="str">
        <f t="shared" si="151"/>
        <v>Kołobrzeg</v>
      </c>
      <c r="AI122" s="35" t="str">
        <f t="shared" si="151"/>
        <v>78-100</v>
      </c>
      <c r="AJ122" s="35" t="str">
        <f t="shared" si="151"/>
        <v>komunalny@um.kolobrzeg.pl</v>
      </c>
      <c r="AK122" s="35">
        <f t="shared" si="151"/>
        <v>943551517</v>
      </c>
      <c r="AL122" s="35" t="str">
        <f t="shared" si="151"/>
        <v>nie</v>
      </c>
      <c r="AM122" s="35" t="str">
        <f t="shared" si="151"/>
        <v>brak</v>
      </c>
      <c r="AN122" s="35" t="str">
        <f t="shared" si="151"/>
        <v>tak</v>
      </c>
      <c r="AO122" s="35">
        <f>WNIOSKI!A118</f>
        <v>0</v>
      </c>
      <c r="AP122" s="35">
        <f t="shared" si="92"/>
        <v>0</v>
      </c>
      <c r="AQ122" s="35" t="str">
        <f t="shared" si="87"/>
        <v>brak</v>
      </c>
      <c r="AR122" s="35" t="str">
        <f t="shared" si="88"/>
        <v>nie dotyczy</v>
      </c>
      <c r="AS122" s="35" t="str">
        <f t="shared" si="89"/>
        <v>brak</v>
      </c>
    </row>
    <row r="123" spans="1:45" ht="36.75" thickBo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>
        <f t="shared" si="93"/>
        <v>0</v>
      </c>
      <c r="O123" s="19"/>
      <c r="P123" s="35"/>
      <c r="Q123" s="35" t="s">
        <v>150</v>
      </c>
      <c r="R123" s="14" t="s">
        <v>28</v>
      </c>
      <c r="S123" s="35" t="s">
        <v>151</v>
      </c>
      <c r="T123" s="35">
        <f t="shared" si="78"/>
        <v>0</v>
      </c>
      <c r="U123" s="35" t="str">
        <f t="shared" si="82"/>
        <v>zachodniopomorskie</v>
      </c>
      <c r="V123" s="35"/>
      <c r="W123" s="35"/>
      <c r="X123" s="35">
        <f t="shared" si="106"/>
        <v>0</v>
      </c>
      <c r="Y123" s="35" t="s">
        <v>152</v>
      </c>
      <c r="Z123" s="35">
        <f t="shared" si="108"/>
        <v>0</v>
      </c>
      <c r="AA123" s="35" t="s">
        <v>124</v>
      </c>
      <c r="AB123" s="34" t="s">
        <v>124</v>
      </c>
      <c r="AC123" s="35"/>
      <c r="AD123" s="35" t="str">
        <f t="shared" si="148"/>
        <v>brak</v>
      </c>
      <c r="AE123" s="35" t="str">
        <f t="shared" si="149"/>
        <v>Ratuszowa</v>
      </c>
      <c r="AF123" s="35">
        <v>13</v>
      </c>
      <c r="AG123" s="35">
        <f aca="true" t="shared" si="152" ref="AG123:AN123">AG122</f>
        <v>19</v>
      </c>
      <c r="AH123" s="35" t="str">
        <f t="shared" si="152"/>
        <v>Kołobrzeg</v>
      </c>
      <c r="AI123" s="35" t="str">
        <f t="shared" si="152"/>
        <v>78-100</v>
      </c>
      <c r="AJ123" s="35" t="str">
        <f t="shared" si="152"/>
        <v>komunalny@um.kolobrzeg.pl</v>
      </c>
      <c r="AK123" s="35">
        <f t="shared" si="152"/>
        <v>943551517</v>
      </c>
      <c r="AL123" s="35" t="str">
        <f t="shared" si="152"/>
        <v>nie</v>
      </c>
      <c r="AM123" s="35" t="str">
        <f t="shared" si="152"/>
        <v>brak</v>
      </c>
      <c r="AN123" s="35" t="str">
        <f t="shared" si="152"/>
        <v>tak</v>
      </c>
      <c r="AO123" s="35">
        <f>WNIOSKI!A119</f>
        <v>0</v>
      </c>
      <c r="AP123" s="35">
        <f t="shared" si="92"/>
        <v>0</v>
      </c>
      <c r="AQ123" s="35" t="str">
        <f t="shared" si="87"/>
        <v>brak</v>
      </c>
      <c r="AR123" s="35" t="str">
        <f t="shared" si="88"/>
        <v>nie dotyczy</v>
      </c>
      <c r="AS123" s="35" t="str">
        <f t="shared" si="89"/>
        <v>brak</v>
      </c>
    </row>
    <row r="124" spans="1:45" ht="36.75" thickBo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>
        <f t="shared" si="93"/>
        <v>0</v>
      </c>
      <c r="O124" s="19"/>
      <c r="P124" s="35"/>
      <c r="Q124" s="35" t="s">
        <v>150</v>
      </c>
      <c r="R124" s="14" t="s">
        <v>28</v>
      </c>
      <c r="S124" s="35" t="s">
        <v>151</v>
      </c>
      <c r="T124" s="35">
        <f t="shared" si="78"/>
        <v>0</v>
      </c>
      <c r="U124" s="35" t="str">
        <f t="shared" si="82"/>
        <v>zachodniopomorskie</v>
      </c>
      <c r="V124" s="35"/>
      <c r="W124" s="35"/>
      <c r="X124" s="35">
        <f t="shared" si="106"/>
        <v>0</v>
      </c>
      <c r="Y124" s="35" t="s">
        <v>152</v>
      </c>
      <c r="Z124" s="35">
        <f t="shared" si="108"/>
        <v>0</v>
      </c>
      <c r="AA124" s="35" t="s">
        <v>124</v>
      </c>
      <c r="AB124" s="34" t="s">
        <v>124</v>
      </c>
      <c r="AC124" s="35"/>
      <c r="AD124" s="35" t="str">
        <f t="shared" si="148"/>
        <v>brak</v>
      </c>
      <c r="AE124" s="35" t="str">
        <f t="shared" si="149"/>
        <v>Ratuszowa</v>
      </c>
      <c r="AF124" s="35">
        <v>13</v>
      </c>
      <c r="AG124" s="35">
        <f aca="true" t="shared" si="153" ref="AG124:AN124">AG123</f>
        <v>19</v>
      </c>
      <c r="AH124" s="35" t="str">
        <f t="shared" si="153"/>
        <v>Kołobrzeg</v>
      </c>
      <c r="AI124" s="35" t="str">
        <f t="shared" si="153"/>
        <v>78-100</v>
      </c>
      <c r="AJ124" s="35" t="str">
        <f t="shared" si="153"/>
        <v>komunalny@um.kolobrzeg.pl</v>
      </c>
      <c r="AK124" s="35">
        <f t="shared" si="153"/>
        <v>943551517</v>
      </c>
      <c r="AL124" s="35" t="str">
        <f t="shared" si="153"/>
        <v>nie</v>
      </c>
      <c r="AM124" s="35" t="str">
        <f t="shared" si="153"/>
        <v>brak</v>
      </c>
      <c r="AN124" s="35" t="str">
        <f t="shared" si="153"/>
        <v>tak</v>
      </c>
      <c r="AO124" s="35">
        <f>WNIOSKI!A120</f>
        <v>0</v>
      </c>
      <c r="AP124" s="35">
        <f t="shared" si="92"/>
        <v>0</v>
      </c>
      <c r="AQ124" s="35" t="str">
        <f t="shared" si="87"/>
        <v>brak</v>
      </c>
      <c r="AR124" s="35" t="str">
        <f t="shared" si="88"/>
        <v>nie dotyczy</v>
      </c>
      <c r="AS124" s="35" t="str">
        <f t="shared" si="89"/>
        <v>brak</v>
      </c>
    </row>
    <row r="125" spans="1:45" ht="36.75" thickBo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>
        <f t="shared" si="93"/>
        <v>0</v>
      </c>
      <c r="O125" s="19"/>
      <c r="P125" s="35"/>
      <c r="Q125" s="35" t="s">
        <v>150</v>
      </c>
      <c r="R125" s="14" t="s">
        <v>28</v>
      </c>
      <c r="S125" s="35" t="s">
        <v>151</v>
      </c>
      <c r="T125" s="35">
        <f t="shared" si="78"/>
        <v>0</v>
      </c>
      <c r="U125" s="35" t="str">
        <f t="shared" si="82"/>
        <v>zachodniopomorskie</v>
      </c>
      <c r="V125" s="35"/>
      <c r="W125" s="35"/>
      <c r="X125" s="35">
        <f t="shared" si="106"/>
        <v>0</v>
      </c>
      <c r="Y125" s="35" t="s">
        <v>152</v>
      </c>
      <c r="Z125" s="35">
        <f t="shared" si="108"/>
        <v>0</v>
      </c>
      <c r="AA125" s="35" t="s">
        <v>124</v>
      </c>
      <c r="AB125" s="34" t="s">
        <v>124</v>
      </c>
      <c r="AC125" s="35"/>
      <c r="AD125" s="35" t="str">
        <f t="shared" si="148"/>
        <v>brak</v>
      </c>
      <c r="AE125" s="35" t="str">
        <f t="shared" si="149"/>
        <v>Ratuszowa</v>
      </c>
      <c r="AF125" s="35">
        <v>13</v>
      </c>
      <c r="AG125" s="35">
        <f aca="true" t="shared" si="154" ref="AG125:AN125">AG124</f>
        <v>19</v>
      </c>
      <c r="AH125" s="35" t="str">
        <f t="shared" si="154"/>
        <v>Kołobrzeg</v>
      </c>
      <c r="AI125" s="35" t="str">
        <f t="shared" si="154"/>
        <v>78-100</v>
      </c>
      <c r="AJ125" s="35" t="str">
        <f t="shared" si="154"/>
        <v>komunalny@um.kolobrzeg.pl</v>
      </c>
      <c r="AK125" s="35">
        <f t="shared" si="154"/>
        <v>943551517</v>
      </c>
      <c r="AL125" s="35" t="str">
        <f t="shared" si="154"/>
        <v>nie</v>
      </c>
      <c r="AM125" s="35" t="str">
        <f t="shared" si="154"/>
        <v>brak</v>
      </c>
      <c r="AN125" s="35" t="str">
        <f t="shared" si="154"/>
        <v>tak</v>
      </c>
      <c r="AO125" s="35">
        <f>WNIOSKI!A121</f>
        <v>0</v>
      </c>
      <c r="AP125" s="35">
        <f t="shared" si="92"/>
        <v>0</v>
      </c>
      <c r="AQ125" s="35" t="str">
        <f t="shared" si="87"/>
        <v>brak</v>
      </c>
      <c r="AR125" s="35" t="str">
        <f t="shared" si="88"/>
        <v>nie dotyczy</v>
      </c>
      <c r="AS125" s="35" t="str">
        <f t="shared" si="89"/>
        <v>brak</v>
      </c>
    </row>
    <row r="126" spans="1:45" ht="36.75" thickBo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>
        <f t="shared" si="93"/>
        <v>0</v>
      </c>
      <c r="O126" s="19"/>
      <c r="P126" s="35"/>
      <c r="Q126" s="35" t="s">
        <v>150</v>
      </c>
      <c r="R126" s="14" t="s">
        <v>28</v>
      </c>
      <c r="S126" s="35" t="s">
        <v>151</v>
      </c>
      <c r="T126" s="35">
        <f t="shared" si="78"/>
        <v>0</v>
      </c>
      <c r="U126" s="35" t="str">
        <f t="shared" si="82"/>
        <v>zachodniopomorskie</v>
      </c>
      <c r="V126" s="35"/>
      <c r="W126" s="35"/>
      <c r="X126" s="35">
        <f t="shared" si="106"/>
        <v>0</v>
      </c>
      <c r="Y126" s="35" t="s">
        <v>152</v>
      </c>
      <c r="Z126" s="35">
        <f t="shared" si="108"/>
        <v>0</v>
      </c>
      <c r="AA126" s="35" t="s">
        <v>124</v>
      </c>
      <c r="AB126" s="34" t="s">
        <v>124</v>
      </c>
      <c r="AC126" s="35"/>
      <c r="AD126" s="35" t="str">
        <f t="shared" si="148"/>
        <v>brak</v>
      </c>
      <c r="AE126" s="35" t="str">
        <f t="shared" si="149"/>
        <v>Ratuszowa</v>
      </c>
      <c r="AF126" s="35">
        <v>13</v>
      </c>
      <c r="AG126" s="35">
        <f aca="true" t="shared" si="155" ref="AG126:AN126">AG125</f>
        <v>19</v>
      </c>
      <c r="AH126" s="35" t="str">
        <f t="shared" si="155"/>
        <v>Kołobrzeg</v>
      </c>
      <c r="AI126" s="35" t="str">
        <f t="shared" si="155"/>
        <v>78-100</v>
      </c>
      <c r="AJ126" s="35" t="str">
        <f t="shared" si="155"/>
        <v>komunalny@um.kolobrzeg.pl</v>
      </c>
      <c r="AK126" s="35">
        <f t="shared" si="155"/>
        <v>943551517</v>
      </c>
      <c r="AL126" s="35" t="str">
        <f t="shared" si="155"/>
        <v>nie</v>
      </c>
      <c r="AM126" s="35" t="str">
        <f t="shared" si="155"/>
        <v>brak</v>
      </c>
      <c r="AN126" s="35" t="str">
        <f t="shared" si="155"/>
        <v>tak</v>
      </c>
      <c r="AO126" s="35">
        <f>WNIOSKI!A122</f>
        <v>0</v>
      </c>
      <c r="AP126" s="35">
        <f t="shared" si="92"/>
        <v>0</v>
      </c>
      <c r="AQ126" s="35" t="str">
        <f t="shared" si="87"/>
        <v>brak</v>
      </c>
      <c r="AR126" s="35" t="str">
        <f t="shared" si="88"/>
        <v>nie dotyczy</v>
      </c>
      <c r="AS126" s="35" t="str">
        <f t="shared" si="89"/>
        <v>brak</v>
      </c>
    </row>
    <row r="127" spans="1:45" ht="36.75" thickBo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>
        <f t="shared" si="93"/>
        <v>0</v>
      </c>
      <c r="O127" s="19"/>
      <c r="P127" s="35"/>
      <c r="Q127" s="35" t="s">
        <v>150</v>
      </c>
      <c r="R127" s="14" t="s">
        <v>28</v>
      </c>
      <c r="S127" s="35" t="s">
        <v>151</v>
      </c>
      <c r="T127" s="35">
        <f t="shared" si="78"/>
        <v>0</v>
      </c>
      <c r="U127" s="35" t="str">
        <f t="shared" si="82"/>
        <v>zachodniopomorskie</v>
      </c>
      <c r="V127" s="35"/>
      <c r="W127" s="35"/>
      <c r="X127" s="35">
        <f t="shared" si="106"/>
        <v>0</v>
      </c>
      <c r="Y127" s="35" t="s">
        <v>152</v>
      </c>
      <c r="Z127" s="35">
        <f t="shared" si="108"/>
        <v>0</v>
      </c>
      <c r="AA127" s="35" t="s">
        <v>124</v>
      </c>
      <c r="AB127" s="34" t="s">
        <v>124</v>
      </c>
      <c r="AC127" s="35"/>
      <c r="AD127" s="35" t="str">
        <f t="shared" si="148"/>
        <v>brak</v>
      </c>
      <c r="AE127" s="35" t="str">
        <f t="shared" si="149"/>
        <v>Ratuszowa</v>
      </c>
      <c r="AF127" s="35">
        <v>13</v>
      </c>
      <c r="AG127" s="35">
        <f aca="true" t="shared" si="156" ref="AG127:AN127">AG126</f>
        <v>19</v>
      </c>
      <c r="AH127" s="35" t="str">
        <f t="shared" si="156"/>
        <v>Kołobrzeg</v>
      </c>
      <c r="AI127" s="35" t="str">
        <f t="shared" si="156"/>
        <v>78-100</v>
      </c>
      <c r="AJ127" s="35" t="str">
        <f t="shared" si="156"/>
        <v>komunalny@um.kolobrzeg.pl</v>
      </c>
      <c r="AK127" s="35">
        <f t="shared" si="156"/>
        <v>943551517</v>
      </c>
      <c r="AL127" s="35" t="str">
        <f t="shared" si="156"/>
        <v>nie</v>
      </c>
      <c r="AM127" s="35" t="str">
        <f t="shared" si="156"/>
        <v>brak</v>
      </c>
      <c r="AN127" s="35" t="str">
        <f t="shared" si="156"/>
        <v>tak</v>
      </c>
      <c r="AO127" s="35">
        <f>WNIOSKI!A123</f>
        <v>0</v>
      </c>
      <c r="AP127" s="35">
        <f t="shared" si="92"/>
        <v>0</v>
      </c>
      <c r="AQ127" s="35" t="str">
        <f t="shared" si="87"/>
        <v>brak</v>
      </c>
      <c r="AR127" s="35" t="str">
        <f t="shared" si="88"/>
        <v>nie dotyczy</v>
      </c>
      <c r="AS127" s="35" t="str">
        <f t="shared" si="89"/>
        <v>brak</v>
      </c>
    </row>
    <row r="128" spans="1:45" ht="36.75" thickBo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>
        <f t="shared" si="93"/>
        <v>0</v>
      </c>
      <c r="O128" s="19"/>
      <c r="P128" s="35"/>
      <c r="Q128" s="35" t="s">
        <v>150</v>
      </c>
      <c r="R128" s="14" t="s">
        <v>28</v>
      </c>
      <c r="S128" s="35" t="s">
        <v>151</v>
      </c>
      <c r="T128" s="35">
        <f t="shared" si="78"/>
        <v>0</v>
      </c>
      <c r="U128" s="35" t="str">
        <f t="shared" si="82"/>
        <v>zachodniopomorskie</v>
      </c>
      <c r="V128" s="35"/>
      <c r="W128" s="35"/>
      <c r="X128" s="35">
        <f t="shared" si="106"/>
        <v>0</v>
      </c>
      <c r="Y128" s="35" t="s">
        <v>152</v>
      </c>
      <c r="Z128" s="35">
        <f t="shared" si="108"/>
        <v>0</v>
      </c>
      <c r="AA128" s="35" t="s">
        <v>124</v>
      </c>
      <c r="AB128" s="34" t="s">
        <v>124</v>
      </c>
      <c r="AC128" s="35"/>
      <c r="AD128" s="35" t="str">
        <f t="shared" si="148"/>
        <v>brak</v>
      </c>
      <c r="AE128" s="35" t="str">
        <f t="shared" si="149"/>
        <v>Ratuszowa</v>
      </c>
      <c r="AF128" s="35">
        <v>13</v>
      </c>
      <c r="AG128" s="35">
        <f aca="true" t="shared" si="157" ref="AG128:AN128">AG127</f>
        <v>19</v>
      </c>
      <c r="AH128" s="35" t="str">
        <f t="shared" si="157"/>
        <v>Kołobrzeg</v>
      </c>
      <c r="AI128" s="35" t="str">
        <f t="shared" si="157"/>
        <v>78-100</v>
      </c>
      <c r="AJ128" s="35" t="str">
        <f t="shared" si="157"/>
        <v>komunalny@um.kolobrzeg.pl</v>
      </c>
      <c r="AK128" s="35">
        <f t="shared" si="157"/>
        <v>943551517</v>
      </c>
      <c r="AL128" s="35" t="str">
        <f t="shared" si="157"/>
        <v>nie</v>
      </c>
      <c r="AM128" s="35" t="str">
        <f t="shared" si="157"/>
        <v>brak</v>
      </c>
      <c r="AN128" s="35" t="str">
        <f t="shared" si="157"/>
        <v>tak</v>
      </c>
      <c r="AO128" s="35">
        <f>WNIOSKI!A124</f>
        <v>0</v>
      </c>
      <c r="AP128" s="35">
        <f t="shared" si="92"/>
        <v>0</v>
      </c>
      <c r="AQ128" s="35" t="str">
        <f t="shared" si="87"/>
        <v>brak</v>
      </c>
      <c r="AR128" s="35" t="str">
        <f t="shared" si="88"/>
        <v>nie dotyczy</v>
      </c>
      <c r="AS128" s="35" t="str">
        <f t="shared" si="89"/>
        <v>brak</v>
      </c>
    </row>
    <row r="129" spans="1:45" ht="36.75" thickBo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>
        <f t="shared" si="93"/>
        <v>0</v>
      </c>
      <c r="O129" s="19"/>
      <c r="P129" s="35"/>
      <c r="Q129" s="35" t="s">
        <v>150</v>
      </c>
      <c r="R129" s="14" t="s">
        <v>28</v>
      </c>
      <c r="S129" s="35" t="s">
        <v>151</v>
      </c>
      <c r="T129" s="35">
        <f t="shared" si="78"/>
        <v>0</v>
      </c>
      <c r="U129" s="35" t="str">
        <f t="shared" si="82"/>
        <v>zachodniopomorskie</v>
      </c>
      <c r="V129" s="35"/>
      <c r="W129" s="35"/>
      <c r="X129" s="35">
        <f t="shared" si="106"/>
        <v>0</v>
      </c>
      <c r="Y129" s="35" t="s">
        <v>152</v>
      </c>
      <c r="Z129" s="35">
        <f t="shared" si="108"/>
        <v>0</v>
      </c>
      <c r="AA129" s="35" t="s">
        <v>124</v>
      </c>
      <c r="AB129" s="34" t="s">
        <v>124</v>
      </c>
      <c r="AC129" s="35"/>
      <c r="AD129" s="35" t="str">
        <f t="shared" si="148"/>
        <v>brak</v>
      </c>
      <c r="AE129" s="35" t="str">
        <f t="shared" si="149"/>
        <v>Ratuszowa</v>
      </c>
      <c r="AF129" s="35">
        <v>13</v>
      </c>
      <c r="AG129" s="35">
        <f aca="true" t="shared" si="158" ref="AG129:AN129">AG128</f>
        <v>19</v>
      </c>
      <c r="AH129" s="35" t="str">
        <f t="shared" si="158"/>
        <v>Kołobrzeg</v>
      </c>
      <c r="AI129" s="35" t="str">
        <f t="shared" si="158"/>
        <v>78-100</v>
      </c>
      <c r="AJ129" s="35" t="str">
        <f t="shared" si="158"/>
        <v>komunalny@um.kolobrzeg.pl</v>
      </c>
      <c r="AK129" s="35">
        <f t="shared" si="158"/>
        <v>943551517</v>
      </c>
      <c r="AL129" s="35" t="str">
        <f t="shared" si="158"/>
        <v>nie</v>
      </c>
      <c r="AM129" s="35" t="str">
        <f t="shared" si="158"/>
        <v>brak</v>
      </c>
      <c r="AN129" s="35" t="str">
        <f t="shared" si="158"/>
        <v>tak</v>
      </c>
      <c r="AO129" s="35">
        <f>WNIOSKI!A125</f>
        <v>0</v>
      </c>
      <c r="AP129" s="35">
        <f t="shared" si="92"/>
        <v>0</v>
      </c>
      <c r="AQ129" s="35" t="str">
        <f t="shared" si="87"/>
        <v>brak</v>
      </c>
      <c r="AR129" s="35" t="str">
        <f t="shared" si="88"/>
        <v>nie dotyczy</v>
      </c>
      <c r="AS129" s="35" t="str">
        <f t="shared" si="89"/>
        <v>brak</v>
      </c>
    </row>
    <row r="130" spans="1:45" ht="36.75" thickBo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>
        <f t="shared" si="93"/>
        <v>0</v>
      </c>
      <c r="O130" s="19"/>
      <c r="P130" s="35"/>
      <c r="Q130" s="35" t="s">
        <v>150</v>
      </c>
      <c r="R130" s="14" t="s">
        <v>28</v>
      </c>
      <c r="S130" s="35" t="s">
        <v>151</v>
      </c>
      <c r="T130" s="35">
        <f t="shared" si="78"/>
        <v>0</v>
      </c>
      <c r="U130" s="35" t="str">
        <f t="shared" si="82"/>
        <v>zachodniopomorskie</v>
      </c>
      <c r="V130" s="35"/>
      <c r="W130" s="35"/>
      <c r="X130" s="35">
        <f t="shared" si="106"/>
        <v>0</v>
      </c>
      <c r="Y130" s="35" t="s">
        <v>152</v>
      </c>
      <c r="Z130" s="35">
        <f t="shared" si="108"/>
        <v>0</v>
      </c>
      <c r="AA130" s="35" t="s">
        <v>124</v>
      </c>
      <c r="AB130" s="34" t="s">
        <v>124</v>
      </c>
      <c r="AC130" s="35"/>
      <c r="AD130" s="35" t="str">
        <f t="shared" si="148"/>
        <v>brak</v>
      </c>
      <c r="AE130" s="35" t="str">
        <f t="shared" si="149"/>
        <v>Ratuszowa</v>
      </c>
      <c r="AF130" s="35">
        <v>13</v>
      </c>
      <c r="AG130" s="35">
        <f aca="true" t="shared" si="159" ref="AG130:AN130">AG129</f>
        <v>19</v>
      </c>
      <c r="AH130" s="35" t="str">
        <f t="shared" si="159"/>
        <v>Kołobrzeg</v>
      </c>
      <c r="AI130" s="35" t="str">
        <f t="shared" si="159"/>
        <v>78-100</v>
      </c>
      <c r="AJ130" s="35" t="str">
        <f t="shared" si="159"/>
        <v>komunalny@um.kolobrzeg.pl</v>
      </c>
      <c r="AK130" s="35">
        <f t="shared" si="159"/>
        <v>943551517</v>
      </c>
      <c r="AL130" s="35" t="str">
        <f t="shared" si="159"/>
        <v>nie</v>
      </c>
      <c r="AM130" s="35" t="str">
        <f t="shared" si="159"/>
        <v>brak</v>
      </c>
      <c r="AN130" s="35" t="str">
        <f t="shared" si="159"/>
        <v>tak</v>
      </c>
      <c r="AO130" s="35">
        <f>WNIOSKI!A126</f>
        <v>0</v>
      </c>
      <c r="AP130" s="35">
        <f t="shared" si="92"/>
        <v>0</v>
      </c>
      <c r="AQ130" s="35" t="str">
        <f t="shared" si="87"/>
        <v>brak</v>
      </c>
      <c r="AR130" s="35" t="str">
        <f t="shared" si="88"/>
        <v>nie dotyczy</v>
      </c>
      <c r="AS130" s="35" t="str">
        <f t="shared" si="89"/>
        <v>brak</v>
      </c>
    </row>
    <row r="131" spans="1:45" ht="36.75" thickBo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>
        <f t="shared" si="93"/>
        <v>0</v>
      </c>
      <c r="O131" s="19"/>
      <c r="P131" s="35"/>
      <c r="Q131" s="35" t="s">
        <v>150</v>
      </c>
      <c r="R131" s="14" t="s">
        <v>28</v>
      </c>
      <c r="S131" s="35" t="s">
        <v>151</v>
      </c>
      <c r="T131" s="35">
        <f t="shared" si="78"/>
        <v>0</v>
      </c>
      <c r="U131" s="35" t="str">
        <f t="shared" si="82"/>
        <v>zachodniopomorskie</v>
      </c>
      <c r="V131" s="35"/>
      <c r="W131" s="35"/>
      <c r="X131" s="35">
        <f t="shared" si="106"/>
        <v>0</v>
      </c>
      <c r="Y131" s="35" t="s">
        <v>152</v>
      </c>
      <c r="Z131" s="35">
        <f t="shared" si="108"/>
        <v>0</v>
      </c>
      <c r="AA131" s="35" t="s">
        <v>124</v>
      </c>
      <c r="AB131" s="34" t="s">
        <v>124</v>
      </c>
      <c r="AC131" s="35"/>
      <c r="AD131" s="35" t="str">
        <f t="shared" si="148"/>
        <v>brak</v>
      </c>
      <c r="AE131" s="35" t="str">
        <f t="shared" si="149"/>
        <v>Ratuszowa</v>
      </c>
      <c r="AF131" s="35">
        <v>13</v>
      </c>
      <c r="AG131" s="35">
        <f aca="true" t="shared" si="160" ref="AG131:AN131">AG130</f>
        <v>19</v>
      </c>
      <c r="AH131" s="35" t="str">
        <f t="shared" si="160"/>
        <v>Kołobrzeg</v>
      </c>
      <c r="AI131" s="35" t="str">
        <f t="shared" si="160"/>
        <v>78-100</v>
      </c>
      <c r="AJ131" s="35" t="str">
        <f t="shared" si="160"/>
        <v>komunalny@um.kolobrzeg.pl</v>
      </c>
      <c r="AK131" s="35">
        <f t="shared" si="160"/>
        <v>943551517</v>
      </c>
      <c r="AL131" s="35" t="str">
        <f t="shared" si="160"/>
        <v>nie</v>
      </c>
      <c r="AM131" s="35" t="str">
        <f t="shared" si="160"/>
        <v>brak</v>
      </c>
      <c r="AN131" s="35" t="str">
        <f t="shared" si="160"/>
        <v>tak</v>
      </c>
      <c r="AO131" s="35">
        <f>WNIOSKI!A127</f>
        <v>0</v>
      </c>
      <c r="AP131" s="35">
        <f t="shared" si="92"/>
        <v>0</v>
      </c>
      <c r="AQ131" s="35" t="str">
        <f t="shared" si="87"/>
        <v>brak</v>
      </c>
      <c r="AR131" s="35" t="str">
        <f t="shared" si="88"/>
        <v>nie dotyczy</v>
      </c>
      <c r="AS131" s="35" t="str">
        <f t="shared" si="89"/>
        <v>brak</v>
      </c>
    </row>
    <row r="132" spans="1:45" ht="36.75" thickBo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>
        <f t="shared" si="93"/>
        <v>0</v>
      </c>
      <c r="O132" s="19"/>
      <c r="P132" s="35"/>
      <c r="Q132" s="35" t="s">
        <v>150</v>
      </c>
      <c r="R132" s="14" t="s">
        <v>28</v>
      </c>
      <c r="S132" s="35" t="s">
        <v>151</v>
      </c>
      <c r="T132" s="35">
        <f aca="true" t="shared" si="161" ref="T132:T195">G132</f>
        <v>0</v>
      </c>
      <c r="U132" s="35" t="str">
        <f t="shared" si="82"/>
        <v>zachodniopomorskie</v>
      </c>
      <c r="V132" s="35"/>
      <c r="W132" s="35"/>
      <c r="X132" s="35">
        <f aca="true" t="shared" si="162" ref="X132:X195">G132</f>
        <v>0</v>
      </c>
      <c r="Y132" s="35" t="s">
        <v>152</v>
      </c>
      <c r="Z132" s="35">
        <f aca="true" t="shared" si="163" ref="Z132:Z195">H132</f>
        <v>0</v>
      </c>
      <c r="AA132" s="35" t="s">
        <v>124</v>
      </c>
      <c r="AB132" s="34" t="s">
        <v>124</v>
      </c>
      <c r="AC132" s="35"/>
      <c r="AD132" s="35" t="str">
        <f t="shared" si="148"/>
        <v>brak</v>
      </c>
      <c r="AE132" s="35" t="str">
        <f t="shared" si="149"/>
        <v>Ratuszowa</v>
      </c>
      <c r="AF132" s="35">
        <v>13</v>
      </c>
      <c r="AG132" s="35">
        <f aca="true" t="shared" si="164" ref="AG132:AN132">AG131</f>
        <v>19</v>
      </c>
      <c r="AH132" s="35" t="str">
        <f t="shared" si="164"/>
        <v>Kołobrzeg</v>
      </c>
      <c r="AI132" s="35" t="str">
        <f t="shared" si="164"/>
        <v>78-100</v>
      </c>
      <c r="AJ132" s="35" t="str">
        <f t="shared" si="164"/>
        <v>komunalny@um.kolobrzeg.pl</v>
      </c>
      <c r="AK132" s="35">
        <f t="shared" si="164"/>
        <v>943551517</v>
      </c>
      <c r="AL132" s="35" t="str">
        <f t="shared" si="164"/>
        <v>nie</v>
      </c>
      <c r="AM132" s="35" t="str">
        <f t="shared" si="164"/>
        <v>brak</v>
      </c>
      <c r="AN132" s="35" t="str">
        <f t="shared" si="164"/>
        <v>tak</v>
      </c>
      <c r="AO132" s="35">
        <f>WNIOSKI!A128</f>
        <v>0</v>
      </c>
      <c r="AP132" s="35">
        <f t="shared" si="92"/>
        <v>0</v>
      </c>
      <c r="AQ132" s="35" t="str">
        <f t="shared" si="87"/>
        <v>brak</v>
      </c>
      <c r="AR132" s="35" t="str">
        <f t="shared" si="88"/>
        <v>nie dotyczy</v>
      </c>
      <c r="AS132" s="35" t="str">
        <f t="shared" si="89"/>
        <v>brak</v>
      </c>
    </row>
    <row r="133" spans="1:45" ht="36.75" thickBo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>
        <f t="shared" si="93"/>
        <v>0</v>
      </c>
      <c r="O133" s="19"/>
      <c r="P133" s="35"/>
      <c r="Q133" s="35" t="s">
        <v>150</v>
      </c>
      <c r="R133" s="14" t="s">
        <v>28</v>
      </c>
      <c r="S133" s="35" t="s">
        <v>151</v>
      </c>
      <c r="T133" s="35">
        <f t="shared" si="161"/>
        <v>0</v>
      </c>
      <c r="U133" s="35" t="str">
        <f t="shared" si="82"/>
        <v>zachodniopomorskie</v>
      </c>
      <c r="V133" s="35"/>
      <c r="W133" s="35"/>
      <c r="X133" s="35">
        <f t="shared" si="162"/>
        <v>0</v>
      </c>
      <c r="Y133" s="35" t="s">
        <v>152</v>
      </c>
      <c r="Z133" s="35">
        <f t="shared" si="163"/>
        <v>0</v>
      </c>
      <c r="AA133" s="35" t="s">
        <v>124</v>
      </c>
      <c r="AB133" s="34" t="s">
        <v>124</v>
      </c>
      <c r="AC133" s="35"/>
      <c r="AD133" s="35" t="str">
        <f t="shared" si="148"/>
        <v>brak</v>
      </c>
      <c r="AE133" s="35" t="str">
        <f t="shared" si="149"/>
        <v>Ratuszowa</v>
      </c>
      <c r="AF133" s="35">
        <v>13</v>
      </c>
      <c r="AG133" s="35">
        <f aca="true" t="shared" si="165" ref="AG133:AN133">AG132</f>
        <v>19</v>
      </c>
      <c r="AH133" s="35" t="str">
        <f t="shared" si="165"/>
        <v>Kołobrzeg</v>
      </c>
      <c r="AI133" s="35" t="str">
        <f t="shared" si="165"/>
        <v>78-100</v>
      </c>
      <c r="AJ133" s="35" t="str">
        <f t="shared" si="165"/>
        <v>komunalny@um.kolobrzeg.pl</v>
      </c>
      <c r="AK133" s="35">
        <f t="shared" si="165"/>
        <v>943551517</v>
      </c>
      <c r="AL133" s="35" t="str">
        <f t="shared" si="165"/>
        <v>nie</v>
      </c>
      <c r="AM133" s="35" t="str">
        <f t="shared" si="165"/>
        <v>brak</v>
      </c>
      <c r="AN133" s="35" t="str">
        <f t="shared" si="165"/>
        <v>tak</v>
      </c>
      <c r="AO133" s="35">
        <f>WNIOSKI!A129</f>
        <v>0</v>
      </c>
      <c r="AP133" s="35">
        <f t="shared" si="92"/>
        <v>0</v>
      </c>
      <c r="AQ133" s="35" t="str">
        <f t="shared" si="87"/>
        <v>brak</v>
      </c>
      <c r="AR133" s="35" t="str">
        <f t="shared" si="88"/>
        <v>nie dotyczy</v>
      </c>
      <c r="AS133" s="35" t="str">
        <f t="shared" si="89"/>
        <v>brak</v>
      </c>
    </row>
    <row r="134" spans="1:45" ht="36.75" thickBo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>
        <f t="shared" si="93"/>
        <v>0</v>
      </c>
      <c r="O134" s="19"/>
      <c r="P134" s="35"/>
      <c r="Q134" s="35" t="s">
        <v>150</v>
      </c>
      <c r="R134" s="14" t="s">
        <v>28</v>
      </c>
      <c r="S134" s="35" t="s">
        <v>151</v>
      </c>
      <c r="T134" s="35">
        <f t="shared" si="161"/>
        <v>0</v>
      </c>
      <c r="U134" s="35" t="str">
        <f aca="true" t="shared" si="166" ref="U134:U197">U133</f>
        <v>zachodniopomorskie</v>
      </c>
      <c r="V134" s="35"/>
      <c r="W134" s="35"/>
      <c r="X134" s="35">
        <f t="shared" si="162"/>
        <v>0</v>
      </c>
      <c r="Y134" s="35" t="s">
        <v>152</v>
      </c>
      <c r="Z134" s="35">
        <f t="shared" si="163"/>
        <v>0</v>
      </c>
      <c r="AA134" s="35" t="s">
        <v>124</v>
      </c>
      <c r="AB134" s="34" t="s">
        <v>124</v>
      </c>
      <c r="AC134" s="35"/>
      <c r="AD134" s="35" t="str">
        <f t="shared" si="148"/>
        <v>brak</v>
      </c>
      <c r="AE134" s="35" t="str">
        <f t="shared" si="149"/>
        <v>Ratuszowa</v>
      </c>
      <c r="AF134" s="35">
        <v>13</v>
      </c>
      <c r="AG134" s="35">
        <f aca="true" t="shared" si="167" ref="AG134:AN134">AG133</f>
        <v>19</v>
      </c>
      <c r="AH134" s="35" t="str">
        <f t="shared" si="167"/>
        <v>Kołobrzeg</v>
      </c>
      <c r="AI134" s="35" t="str">
        <f t="shared" si="167"/>
        <v>78-100</v>
      </c>
      <c r="AJ134" s="35" t="str">
        <f t="shared" si="167"/>
        <v>komunalny@um.kolobrzeg.pl</v>
      </c>
      <c r="AK134" s="35">
        <f t="shared" si="167"/>
        <v>943551517</v>
      </c>
      <c r="AL134" s="35" t="str">
        <f t="shared" si="167"/>
        <v>nie</v>
      </c>
      <c r="AM134" s="35" t="str">
        <f t="shared" si="167"/>
        <v>brak</v>
      </c>
      <c r="AN134" s="35" t="str">
        <f t="shared" si="167"/>
        <v>tak</v>
      </c>
      <c r="AO134" s="35">
        <f>WNIOSKI!A130</f>
        <v>0</v>
      </c>
      <c r="AP134" s="35">
        <f t="shared" si="92"/>
        <v>0</v>
      </c>
      <c r="AQ134" s="35" t="str">
        <f aca="true" t="shared" si="168" ref="AQ134:AQ197">AQ133</f>
        <v>brak</v>
      </c>
      <c r="AR134" s="35" t="str">
        <f aca="true" t="shared" si="169" ref="AR134:AR197">AR133</f>
        <v>nie dotyczy</v>
      </c>
      <c r="AS134" s="35" t="str">
        <f aca="true" t="shared" si="170" ref="AS134:AS197">AS133</f>
        <v>brak</v>
      </c>
    </row>
    <row r="135" spans="1:45" ht="36.75" thickBo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>
        <f t="shared" si="93"/>
        <v>0</v>
      </c>
      <c r="O135" s="19"/>
      <c r="P135" s="35"/>
      <c r="Q135" s="35" t="s">
        <v>150</v>
      </c>
      <c r="R135" s="14" t="s">
        <v>28</v>
      </c>
      <c r="S135" s="35" t="s">
        <v>151</v>
      </c>
      <c r="T135" s="35">
        <f t="shared" si="161"/>
        <v>0</v>
      </c>
      <c r="U135" s="35" t="str">
        <f t="shared" si="166"/>
        <v>zachodniopomorskie</v>
      </c>
      <c r="V135" s="35"/>
      <c r="W135" s="35"/>
      <c r="X135" s="35">
        <f t="shared" si="162"/>
        <v>0</v>
      </c>
      <c r="Y135" s="35" t="s">
        <v>152</v>
      </c>
      <c r="Z135" s="35">
        <f t="shared" si="163"/>
        <v>0</v>
      </c>
      <c r="AA135" s="35" t="s">
        <v>124</v>
      </c>
      <c r="AB135" s="34" t="s">
        <v>124</v>
      </c>
      <c r="AC135" s="35"/>
      <c r="AD135" s="35" t="str">
        <f t="shared" si="148"/>
        <v>brak</v>
      </c>
      <c r="AE135" s="35" t="str">
        <f t="shared" si="149"/>
        <v>Ratuszowa</v>
      </c>
      <c r="AF135" s="35">
        <v>13</v>
      </c>
      <c r="AG135" s="35">
        <f aca="true" t="shared" si="171" ref="AG135:AN135">AG134</f>
        <v>19</v>
      </c>
      <c r="AH135" s="35" t="str">
        <f t="shared" si="171"/>
        <v>Kołobrzeg</v>
      </c>
      <c r="AI135" s="35" t="str">
        <f t="shared" si="171"/>
        <v>78-100</v>
      </c>
      <c r="AJ135" s="35" t="str">
        <f t="shared" si="171"/>
        <v>komunalny@um.kolobrzeg.pl</v>
      </c>
      <c r="AK135" s="35">
        <f t="shared" si="171"/>
        <v>943551517</v>
      </c>
      <c r="AL135" s="35" t="str">
        <f t="shared" si="171"/>
        <v>nie</v>
      </c>
      <c r="AM135" s="35" t="str">
        <f t="shared" si="171"/>
        <v>brak</v>
      </c>
      <c r="AN135" s="35" t="str">
        <f t="shared" si="171"/>
        <v>tak</v>
      </c>
      <c r="AO135" s="35">
        <f>WNIOSKI!A131</f>
        <v>0</v>
      </c>
      <c r="AP135" s="35">
        <f aca="true" t="shared" si="172" ref="AP135:AP198">H135</f>
        <v>0</v>
      </c>
      <c r="AQ135" s="35" t="str">
        <f t="shared" si="168"/>
        <v>brak</v>
      </c>
      <c r="AR135" s="35" t="str">
        <f t="shared" si="169"/>
        <v>nie dotyczy</v>
      </c>
      <c r="AS135" s="35" t="str">
        <f t="shared" si="170"/>
        <v>brak</v>
      </c>
    </row>
    <row r="136" spans="1:45" ht="36.75" thickBo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>
        <f aca="true" t="shared" si="173" ref="N136:N199">L136</f>
        <v>0</v>
      </c>
      <c r="O136" s="19"/>
      <c r="P136" s="35"/>
      <c r="Q136" s="35" t="s">
        <v>150</v>
      </c>
      <c r="R136" s="14" t="s">
        <v>28</v>
      </c>
      <c r="S136" s="35" t="s">
        <v>151</v>
      </c>
      <c r="T136" s="35">
        <f t="shared" si="161"/>
        <v>0</v>
      </c>
      <c r="U136" s="35" t="str">
        <f t="shared" si="166"/>
        <v>zachodniopomorskie</v>
      </c>
      <c r="V136" s="35"/>
      <c r="W136" s="35"/>
      <c r="X136" s="35">
        <f t="shared" si="162"/>
        <v>0</v>
      </c>
      <c r="Y136" s="35" t="s">
        <v>152</v>
      </c>
      <c r="Z136" s="35">
        <f t="shared" si="163"/>
        <v>0</v>
      </c>
      <c r="AA136" s="35" t="s">
        <v>124</v>
      </c>
      <c r="AB136" s="34" t="s">
        <v>124</v>
      </c>
      <c r="AC136" s="35"/>
      <c r="AD136" s="35" t="str">
        <f t="shared" si="148"/>
        <v>brak</v>
      </c>
      <c r="AE136" s="35" t="str">
        <f t="shared" si="149"/>
        <v>Ratuszowa</v>
      </c>
      <c r="AF136" s="35">
        <v>13</v>
      </c>
      <c r="AG136" s="35">
        <f aca="true" t="shared" si="174" ref="AG136:AN136">AG135</f>
        <v>19</v>
      </c>
      <c r="AH136" s="35" t="str">
        <f t="shared" si="174"/>
        <v>Kołobrzeg</v>
      </c>
      <c r="AI136" s="35" t="str">
        <f t="shared" si="174"/>
        <v>78-100</v>
      </c>
      <c r="AJ136" s="35" t="str">
        <f t="shared" si="174"/>
        <v>komunalny@um.kolobrzeg.pl</v>
      </c>
      <c r="AK136" s="35">
        <f t="shared" si="174"/>
        <v>943551517</v>
      </c>
      <c r="AL136" s="35" t="str">
        <f t="shared" si="174"/>
        <v>nie</v>
      </c>
      <c r="AM136" s="35" t="str">
        <f t="shared" si="174"/>
        <v>brak</v>
      </c>
      <c r="AN136" s="35" t="str">
        <f t="shared" si="174"/>
        <v>tak</v>
      </c>
      <c r="AO136" s="35">
        <f>WNIOSKI!A132</f>
        <v>0</v>
      </c>
      <c r="AP136" s="35">
        <f t="shared" si="172"/>
        <v>0</v>
      </c>
      <c r="AQ136" s="35" t="str">
        <f t="shared" si="168"/>
        <v>brak</v>
      </c>
      <c r="AR136" s="35" t="str">
        <f t="shared" si="169"/>
        <v>nie dotyczy</v>
      </c>
      <c r="AS136" s="35" t="str">
        <f t="shared" si="170"/>
        <v>brak</v>
      </c>
    </row>
    <row r="137" spans="1:45" ht="36.75" thickBo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>
        <f t="shared" si="173"/>
        <v>0</v>
      </c>
      <c r="O137" s="19"/>
      <c r="P137" s="35"/>
      <c r="Q137" s="35" t="s">
        <v>150</v>
      </c>
      <c r="R137" s="14" t="s">
        <v>28</v>
      </c>
      <c r="S137" s="35" t="s">
        <v>151</v>
      </c>
      <c r="T137" s="35">
        <f t="shared" si="161"/>
        <v>0</v>
      </c>
      <c r="U137" s="35" t="str">
        <f t="shared" si="166"/>
        <v>zachodniopomorskie</v>
      </c>
      <c r="V137" s="35"/>
      <c r="W137" s="35"/>
      <c r="X137" s="35">
        <f t="shared" si="162"/>
        <v>0</v>
      </c>
      <c r="Y137" s="35" t="s">
        <v>152</v>
      </c>
      <c r="Z137" s="35">
        <f t="shared" si="163"/>
        <v>0</v>
      </c>
      <c r="AA137" s="35" t="s">
        <v>124</v>
      </c>
      <c r="AB137" s="34" t="s">
        <v>124</v>
      </c>
      <c r="AC137" s="35"/>
      <c r="AD137" s="35" t="str">
        <f t="shared" si="148"/>
        <v>brak</v>
      </c>
      <c r="AE137" s="35" t="str">
        <f t="shared" si="149"/>
        <v>Ratuszowa</v>
      </c>
      <c r="AF137" s="35">
        <v>13</v>
      </c>
      <c r="AG137" s="35">
        <f aca="true" t="shared" si="175" ref="AG137:AN137">AG136</f>
        <v>19</v>
      </c>
      <c r="AH137" s="35" t="str">
        <f t="shared" si="175"/>
        <v>Kołobrzeg</v>
      </c>
      <c r="AI137" s="35" t="str">
        <f t="shared" si="175"/>
        <v>78-100</v>
      </c>
      <c r="AJ137" s="35" t="str">
        <f t="shared" si="175"/>
        <v>komunalny@um.kolobrzeg.pl</v>
      </c>
      <c r="AK137" s="35">
        <f t="shared" si="175"/>
        <v>943551517</v>
      </c>
      <c r="AL137" s="35" t="str">
        <f t="shared" si="175"/>
        <v>nie</v>
      </c>
      <c r="AM137" s="35" t="str">
        <f t="shared" si="175"/>
        <v>brak</v>
      </c>
      <c r="AN137" s="35" t="str">
        <f t="shared" si="175"/>
        <v>tak</v>
      </c>
      <c r="AO137" s="35">
        <f>WNIOSKI!A133</f>
        <v>0</v>
      </c>
      <c r="AP137" s="35">
        <f t="shared" si="172"/>
        <v>0</v>
      </c>
      <c r="AQ137" s="35" t="str">
        <f t="shared" si="168"/>
        <v>brak</v>
      </c>
      <c r="AR137" s="35" t="str">
        <f t="shared" si="169"/>
        <v>nie dotyczy</v>
      </c>
      <c r="AS137" s="35" t="str">
        <f t="shared" si="170"/>
        <v>brak</v>
      </c>
    </row>
    <row r="138" spans="1:45" ht="36.75" thickBo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>
        <f t="shared" si="173"/>
        <v>0</v>
      </c>
      <c r="O138" s="19"/>
      <c r="P138" s="35"/>
      <c r="Q138" s="35" t="s">
        <v>150</v>
      </c>
      <c r="R138" s="14" t="s">
        <v>28</v>
      </c>
      <c r="S138" s="35" t="s">
        <v>151</v>
      </c>
      <c r="T138" s="35">
        <f t="shared" si="161"/>
        <v>0</v>
      </c>
      <c r="U138" s="35" t="str">
        <f t="shared" si="166"/>
        <v>zachodniopomorskie</v>
      </c>
      <c r="V138" s="35"/>
      <c r="W138" s="35"/>
      <c r="X138" s="35">
        <f t="shared" si="162"/>
        <v>0</v>
      </c>
      <c r="Y138" s="35" t="s">
        <v>152</v>
      </c>
      <c r="Z138" s="35">
        <f t="shared" si="163"/>
        <v>0</v>
      </c>
      <c r="AA138" s="35" t="s">
        <v>124</v>
      </c>
      <c r="AB138" s="34" t="s">
        <v>124</v>
      </c>
      <c r="AC138" s="35"/>
      <c r="AD138" s="35" t="str">
        <f t="shared" si="148"/>
        <v>brak</v>
      </c>
      <c r="AE138" s="35" t="str">
        <f t="shared" si="149"/>
        <v>Ratuszowa</v>
      </c>
      <c r="AF138" s="35">
        <v>13</v>
      </c>
      <c r="AG138" s="35">
        <f aca="true" t="shared" si="176" ref="AG138:AN138">AG137</f>
        <v>19</v>
      </c>
      <c r="AH138" s="35" t="str">
        <f t="shared" si="176"/>
        <v>Kołobrzeg</v>
      </c>
      <c r="AI138" s="35" t="str">
        <f t="shared" si="176"/>
        <v>78-100</v>
      </c>
      <c r="AJ138" s="35" t="str">
        <f t="shared" si="176"/>
        <v>komunalny@um.kolobrzeg.pl</v>
      </c>
      <c r="AK138" s="35">
        <f t="shared" si="176"/>
        <v>943551517</v>
      </c>
      <c r="AL138" s="35" t="str">
        <f t="shared" si="176"/>
        <v>nie</v>
      </c>
      <c r="AM138" s="35" t="str">
        <f t="shared" si="176"/>
        <v>brak</v>
      </c>
      <c r="AN138" s="35" t="str">
        <f t="shared" si="176"/>
        <v>tak</v>
      </c>
      <c r="AO138" s="35">
        <f>WNIOSKI!A134</f>
        <v>0</v>
      </c>
      <c r="AP138" s="35">
        <f t="shared" si="172"/>
        <v>0</v>
      </c>
      <c r="AQ138" s="35" t="str">
        <f t="shared" si="168"/>
        <v>brak</v>
      </c>
      <c r="AR138" s="35" t="str">
        <f t="shared" si="169"/>
        <v>nie dotyczy</v>
      </c>
      <c r="AS138" s="35" t="str">
        <f t="shared" si="170"/>
        <v>brak</v>
      </c>
    </row>
    <row r="139" spans="1:45" ht="36.75" thickBo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>
        <f t="shared" si="173"/>
        <v>0</v>
      </c>
      <c r="O139" s="19"/>
      <c r="P139" s="35"/>
      <c r="Q139" s="35" t="s">
        <v>150</v>
      </c>
      <c r="R139" s="14" t="s">
        <v>28</v>
      </c>
      <c r="S139" s="35" t="s">
        <v>151</v>
      </c>
      <c r="T139" s="35">
        <f t="shared" si="161"/>
        <v>0</v>
      </c>
      <c r="U139" s="35" t="str">
        <f t="shared" si="166"/>
        <v>zachodniopomorskie</v>
      </c>
      <c r="V139" s="35"/>
      <c r="W139" s="35"/>
      <c r="X139" s="35">
        <f t="shared" si="162"/>
        <v>0</v>
      </c>
      <c r="Y139" s="35" t="s">
        <v>152</v>
      </c>
      <c r="Z139" s="35">
        <f t="shared" si="163"/>
        <v>0</v>
      </c>
      <c r="AA139" s="35" t="s">
        <v>124</v>
      </c>
      <c r="AB139" s="34" t="s">
        <v>124</v>
      </c>
      <c r="AC139" s="35"/>
      <c r="AD139" s="35" t="str">
        <f t="shared" si="148"/>
        <v>brak</v>
      </c>
      <c r="AE139" s="35" t="str">
        <f t="shared" si="149"/>
        <v>Ratuszowa</v>
      </c>
      <c r="AF139" s="35">
        <v>13</v>
      </c>
      <c r="AG139" s="35">
        <f aca="true" t="shared" si="177" ref="AG139:AN139">AG138</f>
        <v>19</v>
      </c>
      <c r="AH139" s="35" t="str">
        <f t="shared" si="177"/>
        <v>Kołobrzeg</v>
      </c>
      <c r="AI139" s="35" t="str">
        <f t="shared" si="177"/>
        <v>78-100</v>
      </c>
      <c r="AJ139" s="35" t="str">
        <f t="shared" si="177"/>
        <v>komunalny@um.kolobrzeg.pl</v>
      </c>
      <c r="AK139" s="35">
        <f t="shared" si="177"/>
        <v>943551517</v>
      </c>
      <c r="AL139" s="35" t="str">
        <f t="shared" si="177"/>
        <v>nie</v>
      </c>
      <c r="AM139" s="35" t="str">
        <f t="shared" si="177"/>
        <v>brak</v>
      </c>
      <c r="AN139" s="35" t="str">
        <f t="shared" si="177"/>
        <v>tak</v>
      </c>
      <c r="AO139" s="35">
        <f>WNIOSKI!A135</f>
        <v>0</v>
      </c>
      <c r="AP139" s="35">
        <f t="shared" si="172"/>
        <v>0</v>
      </c>
      <c r="AQ139" s="35" t="str">
        <f t="shared" si="168"/>
        <v>brak</v>
      </c>
      <c r="AR139" s="35" t="str">
        <f t="shared" si="169"/>
        <v>nie dotyczy</v>
      </c>
      <c r="AS139" s="35" t="str">
        <f t="shared" si="170"/>
        <v>brak</v>
      </c>
    </row>
    <row r="140" spans="1:45" ht="36.75" thickBo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>
        <f t="shared" si="173"/>
        <v>0</v>
      </c>
      <c r="O140" s="19"/>
      <c r="P140" s="35"/>
      <c r="Q140" s="35" t="s">
        <v>150</v>
      </c>
      <c r="R140" s="14" t="s">
        <v>28</v>
      </c>
      <c r="S140" s="35" t="s">
        <v>151</v>
      </c>
      <c r="T140" s="35">
        <f t="shared" si="161"/>
        <v>0</v>
      </c>
      <c r="U140" s="35" t="str">
        <f t="shared" si="166"/>
        <v>zachodniopomorskie</v>
      </c>
      <c r="V140" s="35"/>
      <c r="W140" s="35"/>
      <c r="X140" s="35">
        <f t="shared" si="162"/>
        <v>0</v>
      </c>
      <c r="Y140" s="35" t="s">
        <v>152</v>
      </c>
      <c r="Z140" s="35">
        <f t="shared" si="163"/>
        <v>0</v>
      </c>
      <c r="AA140" s="35" t="s">
        <v>124</v>
      </c>
      <c r="AB140" s="34" t="s">
        <v>124</v>
      </c>
      <c r="AC140" s="35"/>
      <c r="AD140" s="35" t="str">
        <f t="shared" si="148"/>
        <v>brak</v>
      </c>
      <c r="AE140" s="35" t="str">
        <f t="shared" si="149"/>
        <v>Ratuszowa</v>
      </c>
      <c r="AF140" s="35">
        <v>13</v>
      </c>
      <c r="AG140" s="35">
        <f aca="true" t="shared" si="178" ref="AG140:AN140">AG139</f>
        <v>19</v>
      </c>
      <c r="AH140" s="35" t="str">
        <f t="shared" si="178"/>
        <v>Kołobrzeg</v>
      </c>
      <c r="AI140" s="35" t="str">
        <f t="shared" si="178"/>
        <v>78-100</v>
      </c>
      <c r="AJ140" s="35" t="str">
        <f t="shared" si="178"/>
        <v>komunalny@um.kolobrzeg.pl</v>
      </c>
      <c r="AK140" s="35">
        <f t="shared" si="178"/>
        <v>943551517</v>
      </c>
      <c r="AL140" s="35" t="str">
        <f t="shared" si="178"/>
        <v>nie</v>
      </c>
      <c r="AM140" s="35" t="str">
        <f t="shared" si="178"/>
        <v>brak</v>
      </c>
      <c r="AN140" s="35" t="str">
        <f t="shared" si="178"/>
        <v>tak</v>
      </c>
      <c r="AO140" s="35">
        <f>WNIOSKI!A136</f>
        <v>0</v>
      </c>
      <c r="AP140" s="35">
        <f t="shared" si="172"/>
        <v>0</v>
      </c>
      <c r="AQ140" s="35" t="str">
        <f t="shared" si="168"/>
        <v>brak</v>
      </c>
      <c r="AR140" s="35" t="str">
        <f t="shared" si="169"/>
        <v>nie dotyczy</v>
      </c>
      <c r="AS140" s="35" t="str">
        <f t="shared" si="170"/>
        <v>brak</v>
      </c>
    </row>
    <row r="141" spans="1:45" ht="36.75" thickBo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>
        <f t="shared" si="173"/>
        <v>0</v>
      </c>
      <c r="O141" s="19"/>
      <c r="P141" s="35"/>
      <c r="Q141" s="35" t="s">
        <v>150</v>
      </c>
      <c r="R141" s="14" t="s">
        <v>28</v>
      </c>
      <c r="S141" s="35" t="s">
        <v>151</v>
      </c>
      <c r="T141" s="35">
        <f t="shared" si="161"/>
        <v>0</v>
      </c>
      <c r="U141" s="35" t="str">
        <f t="shared" si="166"/>
        <v>zachodniopomorskie</v>
      </c>
      <c r="V141" s="35"/>
      <c r="W141" s="35"/>
      <c r="X141" s="35">
        <f t="shared" si="162"/>
        <v>0</v>
      </c>
      <c r="Y141" s="35" t="s">
        <v>152</v>
      </c>
      <c r="Z141" s="35">
        <f t="shared" si="163"/>
        <v>0</v>
      </c>
      <c r="AA141" s="35" t="s">
        <v>124</v>
      </c>
      <c r="AB141" s="34" t="s">
        <v>124</v>
      </c>
      <c r="AC141" s="35"/>
      <c r="AD141" s="35" t="str">
        <f t="shared" si="148"/>
        <v>brak</v>
      </c>
      <c r="AE141" s="35" t="str">
        <f t="shared" si="149"/>
        <v>Ratuszowa</v>
      </c>
      <c r="AF141" s="35">
        <v>13</v>
      </c>
      <c r="AG141" s="35">
        <f aca="true" t="shared" si="179" ref="AG141:AN141">AG140</f>
        <v>19</v>
      </c>
      <c r="AH141" s="35" t="str">
        <f t="shared" si="179"/>
        <v>Kołobrzeg</v>
      </c>
      <c r="AI141" s="35" t="str">
        <f t="shared" si="179"/>
        <v>78-100</v>
      </c>
      <c r="AJ141" s="35" t="str">
        <f t="shared" si="179"/>
        <v>komunalny@um.kolobrzeg.pl</v>
      </c>
      <c r="AK141" s="35">
        <f t="shared" si="179"/>
        <v>943551517</v>
      </c>
      <c r="AL141" s="35" t="str">
        <f t="shared" si="179"/>
        <v>nie</v>
      </c>
      <c r="AM141" s="35" t="str">
        <f t="shared" si="179"/>
        <v>brak</v>
      </c>
      <c r="AN141" s="35" t="str">
        <f t="shared" si="179"/>
        <v>tak</v>
      </c>
      <c r="AO141" s="35">
        <f>WNIOSKI!A137</f>
        <v>0</v>
      </c>
      <c r="AP141" s="35">
        <f t="shared" si="172"/>
        <v>0</v>
      </c>
      <c r="AQ141" s="35" t="str">
        <f t="shared" si="168"/>
        <v>brak</v>
      </c>
      <c r="AR141" s="35" t="str">
        <f t="shared" si="169"/>
        <v>nie dotyczy</v>
      </c>
      <c r="AS141" s="35" t="str">
        <f t="shared" si="170"/>
        <v>brak</v>
      </c>
    </row>
    <row r="142" spans="1:45" ht="36.75" thickBo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>
        <f t="shared" si="173"/>
        <v>0</v>
      </c>
      <c r="O142" s="19"/>
      <c r="P142" s="35"/>
      <c r="Q142" s="35" t="s">
        <v>150</v>
      </c>
      <c r="R142" s="14" t="s">
        <v>28</v>
      </c>
      <c r="S142" s="35" t="s">
        <v>151</v>
      </c>
      <c r="T142" s="35">
        <f t="shared" si="161"/>
        <v>0</v>
      </c>
      <c r="U142" s="35" t="str">
        <f t="shared" si="166"/>
        <v>zachodniopomorskie</v>
      </c>
      <c r="V142" s="35"/>
      <c r="W142" s="35"/>
      <c r="X142" s="35">
        <f t="shared" si="162"/>
        <v>0</v>
      </c>
      <c r="Y142" s="35" t="s">
        <v>152</v>
      </c>
      <c r="Z142" s="35">
        <f t="shared" si="163"/>
        <v>0</v>
      </c>
      <c r="AA142" s="35" t="s">
        <v>124</v>
      </c>
      <c r="AB142" s="34" t="s">
        <v>124</v>
      </c>
      <c r="AC142" s="35"/>
      <c r="AD142" s="35" t="str">
        <f t="shared" si="148"/>
        <v>brak</v>
      </c>
      <c r="AE142" s="35" t="str">
        <f t="shared" si="149"/>
        <v>Ratuszowa</v>
      </c>
      <c r="AF142" s="35">
        <v>13</v>
      </c>
      <c r="AG142" s="35">
        <f aca="true" t="shared" si="180" ref="AG142:AN142">AG141</f>
        <v>19</v>
      </c>
      <c r="AH142" s="35" t="str">
        <f t="shared" si="180"/>
        <v>Kołobrzeg</v>
      </c>
      <c r="AI142" s="35" t="str">
        <f t="shared" si="180"/>
        <v>78-100</v>
      </c>
      <c r="AJ142" s="35" t="str">
        <f t="shared" si="180"/>
        <v>komunalny@um.kolobrzeg.pl</v>
      </c>
      <c r="AK142" s="35">
        <f t="shared" si="180"/>
        <v>943551517</v>
      </c>
      <c r="AL142" s="35" t="str">
        <f t="shared" si="180"/>
        <v>nie</v>
      </c>
      <c r="AM142" s="35" t="str">
        <f t="shared" si="180"/>
        <v>brak</v>
      </c>
      <c r="AN142" s="35" t="str">
        <f t="shared" si="180"/>
        <v>tak</v>
      </c>
      <c r="AO142" s="35">
        <f>WNIOSKI!A138</f>
        <v>0</v>
      </c>
      <c r="AP142" s="35">
        <f t="shared" si="172"/>
        <v>0</v>
      </c>
      <c r="AQ142" s="35" t="str">
        <f t="shared" si="168"/>
        <v>brak</v>
      </c>
      <c r="AR142" s="35" t="str">
        <f t="shared" si="169"/>
        <v>nie dotyczy</v>
      </c>
      <c r="AS142" s="35" t="str">
        <f t="shared" si="170"/>
        <v>brak</v>
      </c>
    </row>
    <row r="143" spans="1:45" ht="36.75" thickBo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>
        <f t="shared" si="173"/>
        <v>0</v>
      </c>
      <c r="O143" s="19"/>
      <c r="P143" s="35"/>
      <c r="Q143" s="35" t="s">
        <v>150</v>
      </c>
      <c r="R143" s="14" t="s">
        <v>28</v>
      </c>
      <c r="S143" s="35" t="s">
        <v>151</v>
      </c>
      <c r="T143" s="35">
        <f t="shared" si="161"/>
        <v>0</v>
      </c>
      <c r="U143" s="35" t="str">
        <f t="shared" si="166"/>
        <v>zachodniopomorskie</v>
      </c>
      <c r="V143" s="35"/>
      <c r="W143" s="35"/>
      <c r="X143" s="35">
        <f t="shared" si="162"/>
        <v>0</v>
      </c>
      <c r="Y143" s="35" t="s">
        <v>152</v>
      </c>
      <c r="Z143" s="35">
        <f t="shared" si="163"/>
        <v>0</v>
      </c>
      <c r="AA143" s="35" t="s">
        <v>124</v>
      </c>
      <c r="AB143" s="34" t="s">
        <v>124</v>
      </c>
      <c r="AC143" s="35"/>
      <c r="AD143" s="35" t="str">
        <f t="shared" si="148"/>
        <v>brak</v>
      </c>
      <c r="AE143" s="35" t="str">
        <f t="shared" si="149"/>
        <v>Ratuszowa</v>
      </c>
      <c r="AF143" s="35">
        <v>13</v>
      </c>
      <c r="AG143" s="35">
        <f aca="true" t="shared" si="181" ref="AG143:AN143">AG142</f>
        <v>19</v>
      </c>
      <c r="AH143" s="35" t="str">
        <f t="shared" si="181"/>
        <v>Kołobrzeg</v>
      </c>
      <c r="AI143" s="35" t="str">
        <f t="shared" si="181"/>
        <v>78-100</v>
      </c>
      <c r="AJ143" s="35" t="str">
        <f t="shared" si="181"/>
        <v>komunalny@um.kolobrzeg.pl</v>
      </c>
      <c r="AK143" s="35">
        <f t="shared" si="181"/>
        <v>943551517</v>
      </c>
      <c r="AL143" s="35" t="str">
        <f t="shared" si="181"/>
        <v>nie</v>
      </c>
      <c r="AM143" s="35" t="str">
        <f t="shared" si="181"/>
        <v>brak</v>
      </c>
      <c r="AN143" s="35" t="str">
        <f t="shared" si="181"/>
        <v>tak</v>
      </c>
      <c r="AO143" s="35">
        <f>WNIOSKI!A139</f>
        <v>0</v>
      </c>
      <c r="AP143" s="35">
        <f t="shared" si="172"/>
        <v>0</v>
      </c>
      <c r="AQ143" s="35" t="str">
        <f t="shared" si="168"/>
        <v>brak</v>
      </c>
      <c r="AR143" s="35" t="str">
        <f t="shared" si="169"/>
        <v>nie dotyczy</v>
      </c>
      <c r="AS143" s="35" t="str">
        <f t="shared" si="170"/>
        <v>brak</v>
      </c>
    </row>
    <row r="144" spans="1:45" ht="36.75" thickBo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>
        <f t="shared" si="173"/>
        <v>0</v>
      </c>
      <c r="O144" s="19"/>
      <c r="P144" s="35"/>
      <c r="Q144" s="35" t="s">
        <v>150</v>
      </c>
      <c r="R144" s="14" t="s">
        <v>28</v>
      </c>
      <c r="S144" s="35" t="s">
        <v>151</v>
      </c>
      <c r="T144" s="35">
        <f t="shared" si="161"/>
        <v>0</v>
      </c>
      <c r="U144" s="35" t="str">
        <f t="shared" si="166"/>
        <v>zachodniopomorskie</v>
      </c>
      <c r="V144" s="35"/>
      <c r="W144" s="35"/>
      <c r="X144" s="35">
        <f t="shared" si="162"/>
        <v>0</v>
      </c>
      <c r="Y144" s="35" t="s">
        <v>152</v>
      </c>
      <c r="Z144" s="35">
        <f t="shared" si="163"/>
        <v>0</v>
      </c>
      <c r="AA144" s="35" t="s">
        <v>124</v>
      </c>
      <c r="AB144" s="34" t="s">
        <v>124</v>
      </c>
      <c r="AC144" s="35"/>
      <c r="AD144" s="35" t="str">
        <f t="shared" si="148"/>
        <v>brak</v>
      </c>
      <c r="AE144" s="35" t="str">
        <f t="shared" si="149"/>
        <v>Ratuszowa</v>
      </c>
      <c r="AF144" s="35">
        <v>13</v>
      </c>
      <c r="AG144" s="35">
        <f aca="true" t="shared" si="182" ref="AG144:AN144">AG143</f>
        <v>19</v>
      </c>
      <c r="AH144" s="35" t="str">
        <f t="shared" si="182"/>
        <v>Kołobrzeg</v>
      </c>
      <c r="AI144" s="35" t="str">
        <f t="shared" si="182"/>
        <v>78-100</v>
      </c>
      <c r="AJ144" s="35" t="str">
        <f t="shared" si="182"/>
        <v>komunalny@um.kolobrzeg.pl</v>
      </c>
      <c r="AK144" s="35">
        <f t="shared" si="182"/>
        <v>943551517</v>
      </c>
      <c r="AL144" s="35" t="str">
        <f t="shared" si="182"/>
        <v>nie</v>
      </c>
      <c r="AM144" s="35" t="str">
        <f t="shared" si="182"/>
        <v>brak</v>
      </c>
      <c r="AN144" s="35" t="str">
        <f t="shared" si="182"/>
        <v>tak</v>
      </c>
      <c r="AO144" s="35">
        <f>WNIOSKI!A140</f>
        <v>0</v>
      </c>
      <c r="AP144" s="35">
        <f t="shared" si="172"/>
        <v>0</v>
      </c>
      <c r="AQ144" s="35" t="str">
        <f t="shared" si="168"/>
        <v>brak</v>
      </c>
      <c r="AR144" s="35" t="str">
        <f t="shared" si="169"/>
        <v>nie dotyczy</v>
      </c>
      <c r="AS144" s="35" t="str">
        <f t="shared" si="170"/>
        <v>brak</v>
      </c>
    </row>
    <row r="145" spans="1:45" ht="36.75" thickBo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>
        <f t="shared" si="173"/>
        <v>0</v>
      </c>
      <c r="O145" s="19"/>
      <c r="P145" s="35"/>
      <c r="Q145" s="35" t="s">
        <v>150</v>
      </c>
      <c r="R145" s="14" t="s">
        <v>28</v>
      </c>
      <c r="S145" s="35" t="s">
        <v>151</v>
      </c>
      <c r="T145" s="35">
        <f t="shared" si="161"/>
        <v>0</v>
      </c>
      <c r="U145" s="35" t="str">
        <f t="shared" si="166"/>
        <v>zachodniopomorskie</v>
      </c>
      <c r="V145" s="35"/>
      <c r="W145" s="35"/>
      <c r="X145" s="35">
        <f t="shared" si="162"/>
        <v>0</v>
      </c>
      <c r="Y145" s="35" t="s">
        <v>152</v>
      </c>
      <c r="Z145" s="35">
        <f t="shared" si="163"/>
        <v>0</v>
      </c>
      <c r="AA145" s="35" t="s">
        <v>124</v>
      </c>
      <c r="AB145" s="34" t="s">
        <v>124</v>
      </c>
      <c r="AC145" s="35"/>
      <c r="AD145" s="35" t="str">
        <f t="shared" si="148"/>
        <v>brak</v>
      </c>
      <c r="AE145" s="35" t="str">
        <f t="shared" si="149"/>
        <v>Ratuszowa</v>
      </c>
      <c r="AF145" s="35">
        <v>13</v>
      </c>
      <c r="AG145" s="35">
        <f aca="true" t="shared" si="183" ref="AG145:AN145">AG144</f>
        <v>19</v>
      </c>
      <c r="AH145" s="35" t="str">
        <f t="shared" si="183"/>
        <v>Kołobrzeg</v>
      </c>
      <c r="AI145" s="35" t="str">
        <f t="shared" si="183"/>
        <v>78-100</v>
      </c>
      <c r="AJ145" s="35" t="str">
        <f t="shared" si="183"/>
        <v>komunalny@um.kolobrzeg.pl</v>
      </c>
      <c r="AK145" s="35">
        <f t="shared" si="183"/>
        <v>943551517</v>
      </c>
      <c r="AL145" s="35" t="str">
        <f t="shared" si="183"/>
        <v>nie</v>
      </c>
      <c r="AM145" s="35" t="str">
        <f t="shared" si="183"/>
        <v>brak</v>
      </c>
      <c r="AN145" s="35" t="str">
        <f t="shared" si="183"/>
        <v>tak</v>
      </c>
      <c r="AO145" s="35"/>
      <c r="AP145" s="35">
        <f t="shared" si="172"/>
        <v>0</v>
      </c>
      <c r="AQ145" s="35" t="str">
        <f t="shared" si="168"/>
        <v>brak</v>
      </c>
      <c r="AR145" s="35" t="str">
        <f t="shared" si="169"/>
        <v>nie dotyczy</v>
      </c>
      <c r="AS145" s="35" t="str">
        <f t="shared" si="170"/>
        <v>brak</v>
      </c>
    </row>
    <row r="146" spans="1:45" ht="36.75" thickBo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>
        <f t="shared" si="173"/>
        <v>0</v>
      </c>
      <c r="O146" s="19"/>
      <c r="P146" s="35"/>
      <c r="Q146" s="35" t="s">
        <v>150</v>
      </c>
      <c r="R146" s="14" t="s">
        <v>28</v>
      </c>
      <c r="S146" s="35" t="s">
        <v>151</v>
      </c>
      <c r="T146" s="35">
        <f t="shared" si="161"/>
        <v>0</v>
      </c>
      <c r="U146" s="35" t="str">
        <f t="shared" si="166"/>
        <v>zachodniopomorskie</v>
      </c>
      <c r="V146" s="35"/>
      <c r="W146" s="35"/>
      <c r="X146" s="35">
        <f t="shared" si="162"/>
        <v>0</v>
      </c>
      <c r="Y146" s="35" t="s">
        <v>152</v>
      </c>
      <c r="Z146" s="35">
        <f t="shared" si="163"/>
        <v>0</v>
      </c>
      <c r="AA146" s="35" t="s">
        <v>124</v>
      </c>
      <c r="AB146" s="34" t="s">
        <v>124</v>
      </c>
      <c r="AC146" s="35"/>
      <c r="AD146" s="35" t="str">
        <f t="shared" si="148"/>
        <v>brak</v>
      </c>
      <c r="AE146" s="35" t="str">
        <f t="shared" si="149"/>
        <v>Ratuszowa</v>
      </c>
      <c r="AF146" s="35">
        <v>13</v>
      </c>
      <c r="AG146" s="35">
        <f aca="true" t="shared" si="184" ref="AG146:AN146">AG145</f>
        <v>19</v>
      </c>
      <c r="AH146" s="35" t="str">
        <f t="shared" si="184"/>
        <v>Kołobrzeg</v>
      </c>
      <c r="AI146" s="35" t="str">
        <f t="shared" si="184"/>
        <v>78-100</v>
      </c>
      <c r="AJ146" s="35" t="str">
        <f t="shared" si="184"/>
        <v>komunalny@um.kolobrzeg.pl</v>
      </c>
      <c r="AK146" s="35">
        <f t="shared" si="184"/>
        <v>943551517</v>
      </c>
      <c r="AL146" s="35" t="str">
        <f t="shared" si="184"/>
        <v>nie</v>
      </c>
      <c r="AM146" s="35" t="str">
        <f t="shared" si="184"/>
        <v>brak</v>
      </c>
      <c r="AN146" s="35" t="str">
        <f t="shared" si="184"/>
        <v>tak</v>
      </c>
      <c r="AO146" s="35"/>
      <c r="AP146" s="35">
        <f t="shared" si="172"/>
        <v>0</v>
      </c>
      <c r="AQ146" s="35" t="str">
        <f t="shared" si="168"/>
        <v>brak</v>
      </c>
      <c r="AR146" s="35" t="str">
        <f t="shared" si="169"/>
        <v>nie dotyczy</v>
      </c>
      <c r="AS146" s="35" t="str">
        <f t="shared" si="170"/>
        <v>brak</v>
      </c>
    </row>
    <row r="147" spans="1:45" ht="36.75" thickBo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>
        <f t="shared" si="173"/>
        <v>0</v>
      </c>
      <c r="O147" s="19"/>
      <c r="P147" s="35"/>
      <c r="Q147" s="35" t="s">
        <v>150</v>
      </c>
      <c r="R147" s="14" t="s">
        <v>28</v>
      </c>
      <c r="S147" s="35" t="s">
        <v>151</v>
      </c>
      <c r="T147" s="35">
        <f t="shared" si="161"/>
        <v>0</v>
      </c>
      <c r="U147" s="35" t="str">
        <f t="shared" si="166"/>
        <v>zachodniopomorskie</v>
      </c>
      <c r="V147" s="35"/>
      <c r="W147" s="35"/>
      <c r="X147" s="35">
        <f t="shared" si="162"/>
        <v>0</v>
      </c>
      <c r="Y147" s="35" t="s">
        <v>152</v>
      </c>
      <c r="Z147" s="35">
        <f t="shared" si="163"/>
        <v>0</v>
      </c>
      <c r="AA147" s="35" t="s">
        <v>124</v>
      </c>
      <c r="AB147" s="34" t="s">
        <v>124</v>
      </c>
      <c r="AC147" s="35"/>
      <c r="AD147" s="35" t="str">
        <f t="shared" si="148"/>
        <v>brak</v>
      </c>
      <c r="AE147" s="35" t="str">
        <f t="shared" si="149"/>
        <v>Ratuszowa</v>
      </c>
      <c r="AF147" s="35">
        <v>13</v>
      </c>
      <c r="AG147" s="35">
        <f aca="true" t="shared" si="185" ref="AG147:AN147">AG146</f>
        <v>19</v>
      </c>
      <c r="AH147" s="35" t="str">
        <f t="shared" si="185"/>
        <v>Kołobrzeg</v>
      </c>
      <c r="AI147" s="35" t="str">
        <f t="shared" si="185"/>
        <v>78-100</v>
      </c>
      <c r="AJ147" s="35" t="str">
        <f t="shared" si="185"/>
        <v>komunalny@um.kolobrzeg.pl</v>
      </c>
      <c r="AK147" s="35">
        <f t="shared" si="185"/>
        <v>943551517</v>
      </c>
      <c r="AL147" s="35" t="str">
        <f t="shared" si="185"/>
        <v>nie</v>
      </c>
      <c r="AM147" s="35" t="str">
        <f t="shared" si="185"/>
        <v>brak</v>
      </c>
      <c r="AN147" s="35" t="str">
        <f t="shared" si="185"/>
        <v>tak</v>
      </c>
      <c r="AO147" s="35"/>
      <c r="AP147" s="35">
        <f t="shared" si="172"/>
        <v>0</v>
      </c>
      <c r="AQ147" s="35" t="str">
        <f t="shared" si="168"/>
        <v>brak</v>
      </c>
      <c r="AR147" s="35" t="str">
        <f t="shared" si="169"/>
        <v>nie dotyczy</v>
      </c>
      <c r="AS147" s="35" t="str">
        <f t="shared" si="170"/>
        <v>brak</v>
      </c>
    </row>
    <row r="148" spans="1:45" ht="36.75" thickBo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>
        <f t="shared" si="173"/>
        <v>0</v>
      </c>
      <c r="O148" s="19"/>
      <c r="P148" s="35"/>
      <c r="Q148" s="35" t="s">
        <v>150</v>
      </c>
      <c r="R148" s="14" t="s">
        <v>28</v>
      </c>
      <c r="S148" s="35" t="s">
        <v>151</v>
      </c>
      <c r="T148" s="35">
        <f t="shared" si="161"/>
        <v>0</v>
      </c>
      <c r="U148" s="35" t="str">
        <f t="shared" si="166"/>
        <v>zachodniopomorskie</v>
      </c>
      <c r="V148" s="35"/>
      <c r="W148" s="35"/>
      <c r="X148" s="35">
        <f t="shared" si="162"/>
        <v>0</v>
      </c>
      <c r="Y148" s="35" t="s">
        <v>152</v>
      </c>
      <c r="Z148" s="35">
        <f t="shared" si="163"/>
        <v>0</v>
      </c>
      <c r="AA148" s="35" t="s">
        <v>124</v>
      </c>
      <c r="AB148" s="34" t="s">
        <v>124</v>
      </c>
      <c r="AC148" s="35"/>
      <c r="AD148" s="35" t="str">
        <f t="shared" si="148"/>
        <v>brak</v>
      </c>
      <c r="AE148" s="35" t="str">
        <f t="shared" si="149"/>
        <v>Ratuszowa</v>
      </c>
      <c r="AF148" s="35">
        <v>13</v>
      </c>
      <c r="AG148" s="35">
        <f aca="true" t="shared" si="186" ref="AG148:AN148">AG147</f>
        <v>19</v>
      </c>
      <c r="AH148" s="35" t="str">
        <f t="shared" si="186"/>
        <v>Kołobrzeg</v>
      </c>
      <c r="AI148" s="35" t="str">
        <f t="shared" si="186"/>
        <v>78-100</v>
      </c>
      <c r="AJ148" s="35" t="str">
        <f t="shared" si="186"/>
        <v>komunalny@um.kolobrzeg.pl</v>
      </c>
      <c r="AK148" s="35">
        <f t="shared" si="186"/>
        <v>943551517</v>
      </c>
      <c r="AL148" s="35" t="str">
        <f t="shared" si="186"/>
        <v>nie</v>
      </c>
      <c r="AM148" s="35" t="str">
        <f t="shared" si="186"/>
        <v>brak</v>
      </c>
      <c r="AN148" s="35" t="str">
        <f t="shared" si="186"/>
        <v>tak</v>
      </c>
      <c r="AO148" s="35"/>
      <c r="AP148" s="35">
        <f t="shared" si="172"/>
        <v>0</v>
      </c>
      <c r="AQ148" s="35" t="str">
        <f t="shared" si="168"/>
        <v>brak</v>
      </c>
      <c r="AR148" s="35" t="str">
        <f t="shared" si="169"/>
        <v>nie dotyczy</v>
      </c>
      <c r="AS148" s="35" t="str">
        <f t="shared" si="170"/>
        <v>brak</v>
      </c>
    </row>
    <row r="149" spans="1:45" ht="36.75" thickBo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>
        <f t="shared" si="173"/>
        <v>0</v>
      </c>
      <c r="O149" s="19"/>
      <c r="P149" s="35"/>
      <c r="Q149" s="35" t="s">
        <v>150</v>
      </c>
      <c r="R149" s="14" t="s">
        <v>28</v>
      </c>
      <c r="S149" s="35" t="s">
        <v>151</v>
      </c>
      <c r="T149" s="35">
        <f t="shared" si="161"/>
        <v>0</v>
      </c>
      <c r="U149" s="35" t="str">
        <f t="shared" si="166"/>
        <v>zachodniopomorskie</v>
      </c>
      <c r="V149" s="35"/>
      <c r="W149" s="35"/>
      <c r="X149" s="35">
        <f t="shared" si="162"/>
        <v>0</v>
      </c>
      <c r="Y149" s="35" t="s">
        <v>152</v>
      </c>
      <c r="Z149" s="35">
        <f t="shared" si="163"/>
        <v>0</v>
      </c>
      <c r="AA149" s="35" t="s">
        <v>124</v>
      </c>
      <c r="AB149" s="34" t="s">
        <v>124</v>
      </c>
      <c r="AC149" s="35"/>
      <c r="AD149" s="35" t="str">
        <f t="shared" si="148"/>
        <v>brak</v>
      </c>
      <c r="AE149" s="35" t="str">
        <f t="shared" si="149"/>
        <v>Ratuszowa</v>
      </c>
      <c r="AF149" s="35">
        <v>13</v>
      </c>
      <c r="AG149" s="35">
        <f aca="true" t="shared" si="187" ref="AG149:AN149">AG148</f>
        <v>19</v>
      </c>
      <c r="AH149" s="35" t="str">
        <f t="shared" si="187"/>
        <v>Kołobrzeg</v>
      </c>
      <c r="AI149" s="35" t="str">
        <f t="shared" si="187"/>
        <v>78-100</v>
      </c>
      <c r="AJ149" s="35" t="str">
        <f t="shared" si="187"/>
        <v>komunalny@um.kolobrzeg.pl</v>
      </c>
      <c r="AK149" s="35">
        <f t="shared" si="187"/>
        <v>943551517</v>
      </c>
      <c r="AL149" s="35" t="str">
        <f t="shared" si="187"/>
        <v>nie</v>
      </c>
      <c r="AM149" s="35" t="str">
        <f t="shared" si="187"/>
        <v>brak</v>
      </c>
      <c r="AN149" s="35" t="str">
        <f t="shared" si="187"/>
        <v>tak</v>
      </c>
      <c r="AO149" s="35"/>
      <c r="AP149" s="35">
        <f t="shared" si="172"/>
        <v>0</v>
      </c>
      <c r="AQ149" s="35" t="str">
        <f t="shared" si="168"/>
        <v>brak</v>
      </c>
      <c r="AR149" s="35" t="str">
        <f t="shared" si="169"/>
        <v>nie dotyczy</v>
      </c>
      <c r="AS149" s="35" t="str">
        <f t="shared" si="170"/>
        <v>brak</v>
      </c>
    </row>
    <row r="150" spans="1:45" ht="36.75" thickBo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>
        <f t="shared" si="173"/>
        <v>0</v>
      </c>
      <c r="O150" s="19"/>
      <c r="P150" s="35"/>
      <c r="Q150" s="35" t="s">
        <v>150</v>
      </c>
      <c r="R150" s="14" t="s">
        <v>28</v>
      </c>
      <c r="S150" s="35" t="s">
        <v>151</v>
      </c>
      <c r="T150" s="35">
        <f t="shared" si="161"/>
        <v>0</v>
      </c>
      <c r="U150" s="35" t="str">
        <f t="shared" si="166"/>
        <v>zachodniopomorskie</v>
      </c>
      <c r="V150" s="35"/>
      <c r="W150" s="35"/>
      <c r="X150" s="35">
        <f t="shared" si="162"/>
        <v>0</v>
      </c>
      <c r="Y150" s="35" t="s">
        <v>152</v>
      </c>
      <c r="Z150" s="35">
        <f t="shared" si="163"/>
        <v>0</v>
      </c>
      <c r="AA150" s="35" t="s">
        <v>124</v>
      </c>
      <c r="AB150" s="34" t="s">
        <v>124</v>
      </c>
      <c r="AC150" s="35"/>
      <c r="AD150" s="35" t="str">
        <f t="shared" si="148"/>
        <v>brak</v>
      </c>
      <c r="AE150" s="35" t="str">
        <f t="shared" si="149"/>
        <v>Ratuszowa</v>
      </c>
      <c r="AF150" s="35">
        <v>13</v>
      </c>
      <c r="AG150" s="35">
        <f aca="true" t="shared" si="188" ref="AG150:AN150">AG149</f>
        <v>19</v>
      </c>
      <c r="AH150" s="35" t="str">
        <f t="shared" si="188"/>
        <v>Kołobrzeg</v>
      </c>
      <c r="AI150" s="35" t="str">
        <f t="shared" si="188"/>
        <v>78-100</v>
      </c>
      <c r="AJ150" s="35" t="str">
        <f t="shared" si="188"/>
        <v>komunalny@um.kolobrzeg.pl</v>
      </c>
      <c r="AK150" s="35">
        <f t="shared" si="188"/>
        <v>943551517</v>
      </c>
      <c r="AL150" s="35" t="str">
        <f t="shared" si="188"/>
        <v>nie</v>
      </c>
      <c r="AM150" s="35" t="str">
        <f t="shared" si="188"/>
        <v>brak</v>
      </c>
      <c r="AN150" s="35" t="str">
        <f t="shared" si="188"/>
        <v>tak</v>
      </c>
      <c r="AO150" s="35"/>
      <c r="AP150" s="35">
        <f t="shared" si="172"/>
        <v>0</v>
      </c>
      <c r="AQ150" s="35" t="str">
        <f t="shared" si="168"/>
        <v>brak</v>
      </c>
      <c r="AR150" s="35" t="str">
        <f t="shared" si="169"/>
        <v>nie dotyczy</v>
      </c>
      <c r="AS150" s="35" t="str">
        <f t="shared" si="170"/>
        <v>brak</v>
      </c>
    </row>
    <row r="151" spans="1:45" ht="36.75" thickBo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>
        <f t="shared" si="173"/>
        <v>0</v>
      </c>
      <c r="O151" s="19"/>
      <c r="P151" s="35"/>
      <c r="Q151" s="35" t="s">
        <v>150</v>
      </c>
      <c r="R151" s="14" t="s">
        <v>28</v>
      </c>
      <c r="S151" s="35" t="s">
        <v>151</v>
      </c>
      <c r="T151" s="35">
        <f t="shared" si="161"/>
        <v>0</v>
      </c>
      <c r="U151" s="35" t="str">
        <f t="shared" si="166"/>
        <v>zachodniopomorskie</v>
      </c>
      <c r="V151" s="35"/>
      <c r="W151" s="35"/>
      <c r="X151" s="35">
        <f t="shared" si="162"/>
        <v>0</v>
      </c>
      <c r="Y151" s="35" t="s">
        <v>152</v>
      </c>
      <c r="Z151" s="35">
        <f t="shared" si="163"/>
        <v>0</v>
      </c>
      <c r="AA151" s="35" t="s">
        <v>124</v>
      </c>
      <c r="AB151" s="34" t="s">
        <v>124</v>
      </c>
      <c r="AC151" s="35"/>
      <c r="AD151" s="35" t="str">
        <f t="shared" si="148"/>
        <v>brak</v>
      </c>
      <c r="AE151" s="35" t="str">
        <f t="shared" si="149"/>
        <v>Ratuszowa</v>
      </c>
      <c r="AF151" s="35">
        <v>13</v>
      </c>
      <c r="AG151" s="35">
        <f aca="true" t="shared" si="189" ref="AG151:AN151">AG150</f>
        <v>19</v>
      </c>
      <c r="AH151" s="35" t="str">
        <f t="shared" si="189"/>
        <v>Kołobrzeg</v>
      </c>
      <c r="AI151" s="35" t="str">
        <f t="shared" si="189"/>
        <v>78-100</v>
      </c>
      <c r="AJ151" s="35" t="str">
        <f t="shared" si="189"/>
        <v>komunalny@um.kolobrzeg.pl</v>
      </c>
      <c r="AK151" s="35">
        <f t="shared" si="189"/>
        <v>943551517</v>
      </c>
      <c r="AL151" s="35" t="str">
        <f t="shared" si="189"/>
        <v>nie</v>
      </c>
      <c r="AM151" s="35" t="str">
        <f t="shared" si="189"/>
        <v>brak</v>
      </c>
      <c r="AN151" s="35" t="str">
        <f t="shared" si="189"/>
        <v>tak</v>
      </c>
      <c r="AO151" s="35"/>
      <c r="AP151" s="35">
        <f t="shared" si="172"/>
        <v>0</v>
      </c>
      <c r="AQ151" s="35" t="str">
        <f t="shared" si="168"/>
        <v>brak</v>
      </c>
      <c r="AR151" s="35" t="str">
        <f t="shared" si="169"/>
        <v>nie dotyczy</v>
      </c>
      <c r="AS151" s="35" t="str">
        <f t="shared" si="170"/>
        <v>brak</v>
      </c>
    </row>
    <row r="152" spans="1:45" ht="36.75" thickBo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>
        <f t="shared" si="173"/>
        <v>0</v>
      </c>
      <c r="O152" s="19"/>
      <c r="P152" s="35"/>
      <c r="Q152" s="35" t="s">
        <v>150</v>
      </c>
      <c r="R152" s="14" t="s">
        <v>28</v>
      </c>
      <c r="S152" s="35" t="s">
        <v>151</v>
      </c>
      <c r="T152" s="35">
        <f t="shared" si="161"/>
        <v>0</v>
      </c>
      <c r="U152" s="35" t="str">
        <f t="shared" si="166"/>
        <v>zachodniopomorskie</v>
      </c>
      <c r="V152" s="35"/>
      <c r="W152" s="35"/>
      <c r="X152" s="35">
        <f t="shared" si="162"/>
        <v>0</v>
      </c>
      <c r="Y152" s="35" t="s">
        <v>152</v>
      </c>
      <c r="Z152" s="35">
        <f t="shared" si="163"/>
        <v>0</v>
      </c>
      <c r="AA152" s="35" t="s">
        <v>124</v>
      </c>
      <c r="AB152" s="34" t="s">
        <v>124</v>
      </c>
      <c r="AC152" s="35"/>
      <c r="AD152" s="35" t="str">
        <f t="shared" si="148"/>
        <v>brak</v>
      </c>
      <c r="AE152" s="35" t="str">
        <f t="shared" si="149"/>
        <v>Ratuszowa</v>
      </c>
      <c r="AF152" s="35">
        <v>13</v>
      </c>
      <c r="AG152" s="35">
        <f aca="true" t="shared" si="190" ref="AG152:AN152">AG151</f>
        <v>19</v>
      </c>
      <c r="AH152" s="35" t="str">
        <f t="shared" si="190"/>
        <v>Kołobrzeg</v>
      </c>
      <c r="AI152" s="35" t="str">
        <f t="shared" si="190"/>
        <v>78-100</v>
      </c>
      <c r="AJ152" s="35" t="str">
        <f t="shared" si="190"/>
        <v>komunalny@um.kolobrzeg.pl</v>
      </c>
      <c r="AK152" s="35">
        <f t="shared" si="190"/>
        <v>943551517</v>
      </c>
      <c r="AL152" s="35" t="str">
        <f t="shared" si="190"/>
        <v>nie</v>
      </c>
      <c r="AM152" s="35" t="str">
        <f t="shared" si="190"/>
        <v>brak</v>
      </c>
      <c r="AN152" s="35" t="str">
        <f t="shared" si="190"/>
        <v>tak</v>
      </c>
      <c r="AO152" s="35"/>
      <c r="AP152" s="35">
        <f t="shared" si="172"/>
        <v>0</v>
      </c>
      <c r="AQ152" s="35" t="str">
        <f t="shared" si="168"/>
        <v>brak</v>
      </c>
      <c r="AR152" s="35" t="str">
        <f t="shared" si="169"/>
        <v>nie dotyczy</v>
      </c>
      <c r="AS152" s="35" t="str">
        <f t="shared" si="170"/>
        <v>brak</v>
      </c>
    </row>
    <row r="153" spans="1:45" ht="36.75" thickBo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>
        <f t="shared" si="173"/>
        <v>0</v>
      </c>
      <c r="O153" s="19"/>
      <c r="P153" s="35"/>
      <c r="Q153" s="35" t="s">
        <v>150</v>
      </c>
      <c r="R153" s="14" t="s">
        <v>28</v>
      </c>
      <c r="S153" s="35" t="s">
        <v>151</v>
      </c>
      <c r="T153" s="35">
        <f t="shared" si="161"/>
        <v>0</v>
      </c>
      <c r="U153" s="35" t="str">
        <f t="shared" si="166"/>
        <v>zachodniopomorskie</v>
      </c>
      <c r="V153" s="35"/>
      <c r="W153" s="35"/>
      <c r="X153" s="35">
        <f t="shared" si="162"/>
        <v>0</v>
      </c>
      <c r="Y153" s="35" t="s">
        <v>152</v>
      </c>
      <c r="Z153" s="35">
        <f t="shared" si="163"/>
        <v>0</v>
      </c>
      <c r="AA153" s="35" t="s">
        <v>124</v>
      </c>
      <c r="AB153" s="34" t="s">
        <v>124</v>
      </c>
      <c r="AC153" s="35"/>
      <c r="AD153" s="35" t="str">
        <f aca="true" t="shared" si="191" ref="AD153:AD184">AD152</f>
        <v>brak</v>
      </c>
      <c r="AE153" s="35" t="str">
        <f aca="true" t="shared" si="192" ref="AE153:AE184">AE152</f>
        <v>Ratuszowa</v>
      </c>
      <c r="AF153" s="35">
        <v>13</v>
      </c>
      <c r="AG153" s="35">
        <f aca="true" t="shared" si="193" ref="AG153:AN153">AG152</f>
        <v>19</v>
      </c>
      <c r="AH153" s="35" t="str">
        <f t="shared" si="193"/>
        <v>Kołobrzeg</v>
      </c>
      <c r="AI153" s="35" t="str">
        <f t="shared" si="193"/>
        <v>78-100</v>
      </c>
      <c r="AJ153" s="35" t="str">
        <f t="shared" si="193"/>
        <v>komunalny@um.kolobrzeg.pl</v>
      </c>
      <c r="AK153" s="35">
        <f t="shared" si="193"/>
        <v>943551517</v>
      </c>
      <c r="AL153" s="35" t="str">
        <f t="shared" si="193"/>
        <v>nie</v>
      </c>
      <c r="AM153" s="35" t="str">
        <f t="shared" si="193"/>
        <v>brak</v>
      </c>
      <c r="AN153" s="35" t="str">
        <f t="shared" si="193"/>
        <v>tak</v>
      </c>
      <c r="AO153" s="35"/>
      <c r="AP153" s="35">
        <f t="shared" si="172"/>
        <v>0</v>
      </c>
      <c r="AQ153" s="35" t="str">
        <f t="shared" si="168"/>
        <v>brak</v>
      </c>
      <c r="AR153" s="35" t="str">
        <f t="shared" si="169"/>
        <v>nie dotyczy</v>
      </c>
      <c r="AS153" s="35" t="str">
        <f t="shared" si="170"/>
        <v>brak</v>
      </c>
    </row>
    <row r="154" spans="1:45" ht="36.75" thickBo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>
        <f t="shared" si="173"/>
        <v>0</v>
      </c>
      <c r="O154" s="19"/>
      <c r="P154" s="35"/>
      <c r="Q154" s="35" t="s">
        <v>150</v>
      </c>
      <c r="R154" s="14" t="s">
        <v>28</v>
      </c>
      <c r="S154" s="35" t="s">
        <v>151</v>
      </c>
      <c r="T154" s="35">
        <f t="shared" si="161"/>
        <v>0</v>
      </c>
      <c r="U154" s="35" t="str">
        <f t="shared" si="166"/>
        <v>zachodniopomorskie</v>
      </c>
      <c r="V154" s="35"/>
      <c r="W154" s="35"/>
      <c r="X154" s="35">
        <f t="shared" si="162"/>
        <v>0</v>
      </c>
      <c r="Y154" s="35" t="s">
        <v>152</v>
      </c>
      <c r="Z154" s="35">
        <f t="shared" si="163"/>
        <v>0</v>
      </c>
      <c r="AA154" s="35" t="s">
        <v>124</v>
      </c>
      <c r="AB154" s="34" t="s">
        <v>124</v>
      </c>
      <c r="AC154" s="35"/>
      <c r="AD154" s="35" t="str">
        <f t="shared" si="191"/>
        <v>brak</v>
      </c>
      <c r="AE154" s="35" t="str">
        <f t="shared" si="192"/>
        <v>Ratuszowa</v>
      </c>
      <c r="AF154" s="35">
        <v>13</v>
      </c>
      <c r="AG154" s="35">
        <f aca="true" t="shared" si="194" ref="AG154:AN154">AG153</f>
        <v>19</v>
      </c>
      <c r="AH154" s="35" t="str">
        <f t="shared" si="194"/>
        <v>Kołobrzeg</v>
      </c>
      <c r="AI154" s="35" t="str">
        <f t="shared" si="194"/>
        <v>78-100</v>
      </c>
      <c r="AJ154" s="35" t="str">
        <f t="shared" si="194"/>
        <v>komunalny@um.kolobrzeg.pl</v>
      </c>
      <c r="AK154" s="35">
        <f t="shared" si="194"/>
        <v>943551517</v>
      </c>
      <c r="AL154" s="35" t="str">
        <f t="shared" si="194"/>
        <v>nie</v>
      </c>
      <c r="AM154" s="35" t="str">
        <f t="shared" si="194"/>
        <v>brak</v>
      </c>
      <c r="AN154" s="35" t="str">
        <f t="shared" si="194"/>
        <v>tak</v>
      </c>
      <c r="AO154" s="35"/>
      <c r="AP154" s="35">
        <f t="shared" si="172"/>
        <v>0</v>
      </c>
      <c r="AQ154" s="35" t="str">
        <f t="shared" si="168"/>
        <v>brak</v>
      </c>
      <c r="AR154" s="35" t="str">
        <f t="shared" si="169"/>
        <v>nie dotyczy</v>
      </c>
      <c r="AS154" s="35" t="str">
        <f t="shared" si="170"/>
        <v>brak</v>
      </c>
    </row>
    <row r="155" spans="1:45" ht="36.75" thickBo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>
        <f t="shared" si="173"/>
        <v>0</v>
      </c>
      <c r="O155" s="19"/>
      <c r="P155" s="35"/>
      <c r="Q155" s="35" t="s">
        <v>150</v>
      </c>
      <c r="R155" s="14" t="s">
        <v>28</v>
      </c>
      <c r="S155" s="35" t="s">
        <v>151</v>
      </c>
      <c r="T155" s="35">
        <f t="shared" si="161"/>
        <v>0</v>
      </c>
      <c r="U155" s="35" t="str">
        <f t="shared" si="166"/>
        <v>zachodniopomorskie</v>
      </c>
      <c r="V155" s="35"/>
      <c r="W155" s="35"/>
      <c r="X155" s="35">
        <f t="shared" si="162"/>
        <v>0</v>
      </c>
      <c r="Y155" s="35" t="s">
        <v>152</v>
      </c>
      <c r="Z155" s="35">
        <f t="shared" si="163"/>
        <v>0</v>
      </c>
      <c r="AA155" s="35" t="s">
        <v>124</v>
      </c>
      <c r="AB155" s="34" t="s">
        <v>124</v>
      </c>
      <c r="AC155" s="35"/>
      <c r="AD155" s="35" t="str">
        <f t="shared" si="191"/>
        <v>brak</v>
      </c>
      <c r="AE155" s="35" t="str">
        <f t="shared" si="192"/>
        <v>Ratuszowa</v>
      </c>
      <c r="AF155" s="35">
        <v>13</v>
      </c>
      <c r="AG155" s="35">
        <f aca="true" t="shared" si="195" ref="AG155:AN155">AG154</f>
        <v>19</v>
      </c>
      <c r="AH155" s="35" t="str">
        <f t="shared" si="195"/>
        <v>Kołobrzeg</v>
      </c>
      <c r="AI155" s="35" t="str">
        <f t="shared" si="195"/>
        <v>78-100</v>
      </c>
      <c r="AJ155" s="35" t="str">
        <f t="shared" si="195"/>
        <v>komunalny@um.kolobrzeg.pl</v>
      </c>
      <c r="AK155" s="35">
        <f t="shared" si="195"/>
        <v>943551517</v>
      </c>
      <c r="AL155" s="35" t="str">
        <f t="shared" si="195"/>
        <v>nie</v>
      </c>
      <c r="AM155" s="35" t="str">
        <f t="shared" si="195"/>
        <v>brak</v>
      </c>
      <c r="AN155" s="35" t="str">
        <f t="shared" si="195"/>
        <v>tak</v>
      </c>
      <c r="AO155" s="35"/>
      <c r="AP155" s="35">
        <f t="shared" si="172"/>
        <v>0</v>
      </c>
      <c r="AQ155" s="35" t="str">
        <f t="shared" si="168"/>
        <v>brak</v>
      </c>
      <c r="AR155" s="35" t="str">
        <f t="shared" si="169"/>
        <v>nie dotyczy</v>
      </c>
      <c r="AS155" s="35" t="str">
        <f t="shared" si="170"/>
        <v>brak</v>
      </c>
    </row>
    <row r="156" spans="1:45" ht="36.75" thickBo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>
        <f t="shared" si="173"/>
        <v>0</v>
      </c>
      <c r="O156" s="19"/>
      <c r="P156" s="35"/>
      <c r="Q156" s="35" t="s">
        <v>150</v>
      </c>
      <c r="R156" s="14" t="s">
        <v>28</v>
      </c>
      <c r="S156" s="35" t="s">
        <v>151</v>
      </c>
      <c r="T156" s="35">
        <f t="shared" si="161"/>
        <v>0</v>
      </c>
      <c r="U156" s="35" t="str">
        <f t="shared" si="166"/>
        <v>zachodniopomorskie</v>
      </c>
      <c r="V156" s="35"/>
      <c r="W156" s="35"/>
      <c r="X156" s="35">
        <f t="shared" si="162"/>
        <v>0</v>
      </c>
      <c r="Y156" s="35" t="s">
        <v>152</v>
      </c>
      <c r="Z156" s="35">
        <f t="shared" si="163"/>
        <v>0</v>
      </c>
      <c r="AA156" s="35" t="s">
        <v>124</v>
      </c>
      <c r="AB156" s="34" t="s">
        <v>124</v>
      </c>
      <c r="AC156" s="35"/>
      <c r="AD156" s="35" t="str">
        <f t="shared" si="191"/>
        <v>brak</v>
      </c>
      <c r="AE156" s="35" t="str">
        <f t="shared" si="192"/>
        <v>Ratuszowa</v>
      </c>
      <c r="AF156" s="35">
        <v>13</v>
      </c>
      <c r="AG156" s="35">
        <f aca="true" t="shared" si="196" ref="AG156:AN156">AG155</f>
        <v>19</v>
      </c>
      <c r="AH156" s="35" t="str">
        <f t="shared" si="196"/>
        <v>Kołobrzeg</v>
      </c>
      <c r="AI156" s="35" t="str">
        <f t="shared" si="196"/>
        <v>78-100</v>
      </c>
      <c r="AJ156" s="35" t="str">
        <f t="shared" si="196"/>
        <v>komunalny@um.kolobrzeg.pl</v>
      </c>
      <c r="AK156" s="35">
        <f t="shared" si="196"/>
        <v>943551517</v>
      </c>
      <c r="AL156" s="35" t="str">
        <f t="shared" si="196"/>
        <v>nie</v>
      </c>
      <c r="AM156" s="35" t="str">
        <f t="shared" si="196"/>
        <v>brak</v>
      </c>
      <c r="AN156" s="35" t="str">
        <f t="shared" si="196"/>
        <v>tak</v>
      </c>
      <c r="AO156" s="35"/>
      <c r="AP156" s="35">
        <f t="shared" si="172"/>
        <v>0</v>
      </c>
      <c r="AQ156" s="35" t="str">
        <f t="shared" si="168"/>
        <v>brak</v>
      </c>
      <c r="AR156" s="35" t="str">
        <f t="shared" si="169"/>
        <v>nie dotyczy</v>
      </c>
      <c r="AS156" s="35" t="str">
        <f t="shared" si="170"/>
        <v>brak</v>
      </c>
    </row>
    <row r="157" spans="1:45" ht="36.75" thickBo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>
        <f t="shared" si="173"/>
        <v>0</v>
      </c>
      <c r="O157" s="19"/>
      <c r="P157" s="35"/>
      <c r="Q157" s="35" t="s">
        <v>150</v>
      </c>
      <c r="R157" s="14" t="s">
        <v>28</v>
      </c>
      <c r="S157" s="35" t="s">
        <v>151</v>
      </c>
      <c r="T157" s="35">
        <f t="shared" si="161"/>
        <v>0</v>
      </c>
      <c r="U157" s="35" t="str">
        <f t="shared" si="166"/>
        <v>zachodniopomorskie</v>
      </c>
      <c r="V157" s="35"/>
      <c r="W157" s="35"/>
      <c r="X157" s="35">
        <f t="shared" si="162"/>
        <v>0</v>
      </c>
      <c r="Y157" s="35" t="s">
        <v>152</v>
      </c>
      <c r="Z157" s="35">
        <f t="shared" si="163"/>
        <v>0</v>
      </c>
      <c r="AA157" s="35" t="s">
        <v>124</v>
      </c>
      <c r="AB157" s="34" t="s">
        <v>124</v>
      </c>
      <c r="AC157" s="35"/>
      <c r="AD157" s="35" t="str">
        <f t="shared" si="191"/>
        <v>brak</v>
      </c>
      <c r="AE157" s="35" t="str">
        <f t="shared" si="192"/>
        <v>Ratuszowa</v>
      </c>
      <c r="AF157" s="35">
        <v>13</v>
      </c>
      <c r="AG157" s="35">
        <f aca="true" t="shared" si="197" ref="AG157:AN157">AG156</f>
        <v>19</v>
      </c>
      <c r="AH157" s="35" t="str">
        <f t="shared" si="197"/>
        <v>Kołobrzeg</v>
      </c>
      <c r="AI157" s="35" t="str">
        <f t="shared" si="197"/>
        <v>78-100</v>
      </c>
      <c r="AJ157" s="35" t="str">
        <f t="shared" si="197"/>
        <v>komunalny@um.kolobrzeg.pl</v>
      </c>
      <c r="AK157" s="35">
        <f t="shared" si="197"/>
        <v>943551517</v>
      </c>
      <c r="AL157" s="35" t="str">
        <f t="shared" si="197"/>
        <v>nie</v>
      </c>
      <c r="AM157" s="35" t="str">
        <f t="shared" si="197"/>
        <v>brak</v>
      </c>
      <c r="AN157" s="35" t="str">
        <f t="shared" si="197"/>
        <v>tak</v>
      </c>
      <c r="AO157" s="35"/>
      <c r="AP157" s="35">
        <f t="shared" si="172"/>
        <v>0</v>
      </c>
      <c r="AQ157" s="35" t="str">
        <f t="shared" si="168"/>
        <v>brak</v>
      </c>
      <c r="AR157" s="35" t="str">
        <f t="shared" si="169"/>
        <v>nie dotyczy</v>
      </c>
      <c r="AS157" s="35" t="str">
        <f t="shared" si="170"/>
        <v>brak</v>
      </c>
    </row>
    <row r="158" spans="1:45" ht="36.75" thickBo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>
        <f t="shared" si="173"/>
        <v>0</v>
      </c>
      <c r="O158" s="19"/>
      <c r="P158" s="35"/>
      <c r="Q158" s="35" t="s">
        <v>150</v>
      </c>
      <c r="R158" s="14" t="s">
        <v>28</v>
      </c>
      <c r="S158" s="35" t="s">
        <v>151</v>
      </c>
      <c r="T158" s="35">
        <f t="shared" si="161"/>
        <v>0</v>
      </c>
      <c r="U158" s="35" t="str">
        <f t="shared" si="166"/>
        <v>zachodniopomorskie</v>
      </c>
      <c r="V158" s="35"/>
      <c r="W158" s="35"/>
      <c r="X158" s="35">
        <f t="shared" si="162"/>
        <v>0</v>
      </c>
      <c r="Y158" s="35" t="s">
        <v>152</v>
      </c>
      <c r="Z158" s="35">
        <f t="shared" si="163"/>
        <v>0</v>
      </c>
      <c r="AA158" s="35" t="s">
        <v>124</v>
      </c>
      <c r="AB158" s="34" t="s">
        <v>124</v>
      </c>
      <c r="AC158" s="35"/>
      <c r="AD158" s="35" t="str">
        <f t="shared" si="191"/>
        <v>brak</v>
      </c>
      <c r="AE158" s="35" t="str">
        <f t="shared" si="192"/>
        <v>Ratuszowa</v>
      </c>
      <c r="AF158" s="35">
        <v>13</v>
      </c>
      <c r="AG158" s="35">
        <f aca="true" t="shared" si="198" ref="AG158:AN158">AG157</f>
        <v>19</v>
      </c>
      <c r="AH158" s="35" t="str">
        <f t="shared" si="198"/>
        <v>Kołobrzeg</v>
      </c>
      <c r="AI158" s="35" t="str">
        <f t="shared" si="198"/>
        <v>78-100</v>
      </c>
      <c r="AJ158" s="35" t="str">
        <f t="shared" si="198"/>
        <v>komunalny@um.kolobrzeg.pl</v>
      </c>
      <c r="AK158" s="35">
        <f t="shared" si="198"/>
        <v>943551517</v>
      </c>
      <c r="AL158" s="35" t="str">
        <f t="shared" si="198"/>
        <v>nie</v>
      </c>
      <c r="AM158" s="35" t="str">
        <f t="shared" si="198"/>
        <v>brak</v>
      </c>
      <c r="AN158" s="35" t="str">
        <f t="shared" si="198"/>
        <v>tak</v>
      </c>
      <c r="AO158" s="35"/>
      <c r="AP158" s="35">
        <f t="shared" si="172"/>
        <v>0</v>
      </c>
      <c r="AQ158" s="35" t="str">
        <f t="shared" si="168"/>
        <v>brak</v>
      </c>
      <c r="AR158" s="35" t="str">
        <f t="shared" si="169"/>
        <v>nie dotyczy</v>
      </c>
      <c r="AS158" s="35" t="str">
        <f t="shared" si="170"/>
        <v>brak</v>
      </c>
    </row>
    <row r="159" spans="1:45" ht="36.75" thickBo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>
        <f t="shared" si="173"/>
        <v>0</v>
      </c>
      <c r="O159" s="19"/>
      <c r="P159" s="35"/>
      <c r="Q159" s="35" t="s">
        <v>150</v>
      </c>
      <c r="R159" s="14" t="s">
        <v>28</v>
      </c>
      <c r="S159" s="35" t="s">
        <v>151</v>
      </c>
      <c r="T159" s="35">
        <f t="shared" si="161"/>
        <v>0</v>
      </c>
      <c r="U159" s="35" t="str">
        <f t="shared" si="166"/>
        <v>zachodniopomorskie</v>
      </c>
      <c r="V159" s="35"/>
      <c r="W159" s="35"/>
      <c r="X159" s="35">
        <f t="shared" si="162"/>
        <v>0</v>
      </c>
      <c r="Y159" s="35" t="s">
        <v>152</v>
      </c>
      <c r="Z159" s="35">
        <f t="shared" si="163"/>
        <v>0</v>
      </c>
      <c r="AA159" s="35" t="s">
        <v>124</v>
      </c>
      <c r="AB159" s="34" t="s">
        <v>124</v>
      </c>
      <c r="AC159" s="35"/>
      <c r="AD159" s="35" t="str">
        <f t="shared" si="191"/>
        <v>brak</v>
      </c>
      <c r="AE159" s="35" t="str">
        <f t="shared" si="192"/>
        <v>Ratuszowa</v>
      </c>
      <c r="AF159" s="35">
        <v>13</v>
      </c>
      <c r="AG159" s="35">
        <f aca="true" t="shared" si="199" ref="AG159:AN159">AG158</f>
        <v>19</v>
      </c>
      <c r="AH159" s="35" t="str">
        <f t="shared" si="199"/>
        <v>Kołobrzeg</v>
      </c>
      <c r="AI159" s="35" t="str">
        <f t="shared" si="199"/>
        <v>78-100</v>
      </c>
      <c r="AJ159" s="35" t="str">
        <f t="shared" si="199"/>
        <v>komunalny@um.kolobrzeg.pl</v>
      </c>
      <c r="AK159" s="35">
        <f t="shared" si="199"/>
        <v>943551517</v>
      </c>
      <c r="AL159" s="35" t="str">
        <f t="shared" si="199"/>
        <v>nie</v>
      </c>
      <c r="AM159" s="35" t="str">
        <f t="shared" si="199"/>
        <v>brak</v>
      </c>
      <c r="AN159" s="35" t="str">
        <f t="shared" si="199"/>
        <v>tak</v>
      </c>
      <c r="AO159" s="35"/>
      <c r="AP159" s="35">
        <f t="shared" si="172"/>
        <v>0</v>
      </c>
      <c r="AQ159" s="35" t="str">
        <f t="shared" si="168"/>
        <v>brak</v>
      </c>
      <c r="AR159" s="35" t="str">
        <f t="shared" si="169"/>
        <v>nie dotyczy</v>
      </c>
      <c r="AS159" s="35" t="str">
        <f t="shared" si="170"/>
        <v>brak</v>
      </c>
    </row>
    <row r="160" spans="1:45" ht="36.75" thickBo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>
        <f t="shared" si="173"/>
        <v>0</v>
      </c>
      <c r="O160" s="19"/>
      <c r="P160" s="35"/>
      <c r="Q160" s="35" t="s">
        <v>150</v>
      </c>
      <c r="R160" s="14" t="s">
        <v>28</v>
      </c>
      <c r="S160" s="35" t="s">
        <v>151</v>
      </c>
      <c r="T160" s="35">
        <f t="shared" si="161"/>
        <v>0</v>
      </c>
      <c r="U160" s="35" t="str">
        <f t="shared" si="166"/>
        <v>zachodniopomorskie</v>
      </c>
      <c r="V160" s="35"/>
      <c r="W160" s="35"/>
      <c r="X160" s="35">
        <f t="shared" si="162"/>
        <v>0</v>
      </c>
      <c r="Y160" s="35" t="s">
        <v>152</v>
      </c>
      <c r="Z160" s="35">
        <f t="shared" si="163"/>
        <v>0</v>
      </c>
      <c r="AA160" s="35" t="s">
        <v>124</v>
      </c>
      <c r="AB160" s="34" t="s">
        <v>124</v>
      </c>
      <c r="AC160" s="35"/>
      <c r="AD160" s="35" t="str">
        <f t="shared" si="191"/>
        <v>brak</v>
      </c>
      <c r="AE160" s="35" t="str">
        <f t="shared" si="192"/>
        <v>Ratuszowa</v>
      </c>
      <c r="AF160" s="35">
        <v>13</v>
      </c>
      <c r="AG160" s="35">
        <f aca="true" t="shared" si="200" ref="AG160:AN160">AG159</f>
        <v>19</v>
      </c>
      <c r="AH160" s="35" t="str">
        <f t="shared" si="200"/>
        <v>Kołobrzeg</v>
      </c>
      <c r="AI160" s="35" t="str">
        <f t="shared" si="200"/>
        <v>78-100</v>
      </c>
      <c r="AJ160" s="35" t="str">
        <f t="shared" si="200"/>
        <v>komunalny@um.kolobrzeg.pl</v>
      </c>
      <c r="AK160" s="35">
        <f t="shared" si="200"/>
        <v>943551517</v>
      </c>
      <c r="AL160" s="35" t="str">
        <f t="shared" si="200"/>
        <v>nie</v>
      </c>
      <c r="AM160" s="35" t="str">
        <f t="shared" si="200"/>
        <v>brak</v>
      </c>
      <c r="AN160" s="35" t="str">
        <f t="shared" si="200"/>
        <v>tak</v>
      </c>
      <c r="AO160" s="35"/>
      <c r="AP160" s="35">
        <f t="shared" si="172"/>
        <v>0</v>
      </c>
      <c r="AQ160" s="35" t="str">
        <f t="shared" si="168"/>
        <v>brak</v>
      </c>
      <c r="AR160" s="35" t="str">
        <f t="shared" si="169"/>
        <v>nie dotyczy</v>
      </c>
      <c r="AS160" s="35" t="str">
        <f t="shared" si="170"/>
        <v>brak</v>
      </c>
    </row>
    <row r="161" spans="1:45" ht="36.75" thickBo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>
        <f t="shared" si="173"/>
        <v>0</v>
      </c>
      <c r="O161" s="19"/>
      <c r="P161" s="35"/>
      <c r="Q161" s="35" t="s">
        <v>150</v>
      </c>
      <c r="R161" s="14" t="s">
        <v>28</v>
      </c>
      <c r="S161" s="35" t="s">
        <v>151</v>
      </c>
      <c r="T161" s="35">
        <f t="shared" si="161"/>
        <v>0</v>
      </c>
      <c r="U161" s="35" t="str">
        <f t="shared" si="166"/>
        <v>zachodniopomorskie</v>
      </c>
      <c r="V161" s="35"/>
      <c r="W161" s="35"/>
      <c r="X161" s="35">
        <f t="shared" si="162"/>
        <v>0</v>
      </c>
      <c r="Y161" s="35" t="s">
        <v>152</v>
      </c>
      <c r="Z161" s="35">
        <f t="shared" si="163"/>
        <v>0</v>
      </c>
      <c r="AA161" s="35" t="s">
        <v>124</v>
      </c>
      <c r="AB161" s="34" t="s">
        <v>124</v>
      </c>
      <c r="AC161" s="35"/>
      <c r="AD161" s="35" t="str">
        <f t="shared" si="191"/>
        <v>brak</v>
      </c>
      <c r="AE161" s="35" t="str">
        <f t="shared" si="192"/>
        <v>Ratuszowa</v>
      </c>
      <c r="AF161" s="35">
        <v>13</v>
      </c>
      <c r="AG161" s="35">
        <f aca="true" t="shared" si="201" ref="AG161:AN161">AG160</f>
        <v>19</v>
      </c>
      <c r="AH161" s="35" t="str">
        <f t="shared" si="201"/>
        <v>Kołobrzeg</v>
      </c>
      <c r="AI161" s="35" t="str">
        <f t="shared" si="201"/>
        <v>78-100</v>
      </c>
      <c r="AJ161" s="35" t="str">
        <f t="shared" si="201"/>
        <v>komunalny@um.kolobrzeg.pl</v>
      </c>
      <c r="AK161" s="35">
        <f t="shared" si="201"/>
        <v>943551517</v>
      </c>
      <c r="AL161" s="35" t="str">
        <f t="shared" si="201"/>
        <v>nie</v>
      </c>
      <c r="AM161" s="35" t="str">
        <f t="shared" si="201"/>
        <v>brak</v>
      </c>
      <c r="AN161" s="35" t="str">
        <f t="shared" si="201"/>
        <v>tak</v>
      </c>
      <c r="AO161" s="35"/>
      <c r="AP161" s="35">
        <f t="shared" si="172"/>
        <v>0</v>
      </c>
      <c r="AQ161" s="35" t="str">
        <f t="shared" si="168"/>
        <v>brak</v>
      </c>
      <c r="AR161" s="35" t="str">
        <f t="shared" si="169"/>
        <v>nie dotyczy</v>
      </c>
      <c r="AS161" s="35" t="str">
        <f t="shared" si="170"/>
        <v>brak</v>
      </c>
    </row>
    <row r="162" spans="1:45" ht="36.75" thickBo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>
        <f t="shared" si="173"/>
        <v>0</v>
      </c>
      <c r="O162" s="19"/>
      <c r="P162" s="35"/>
      <c r="Q162" s="35" t="s">
        <v>150</v>
      </c>
      <c r="R162" s="14" t="s">
        <v>28</v>
      </c>
      <c r="S162" s="35" t="s">
        <v>151</v>
      </c>
      <c r="T162" s="35">
        <f t="shared" si="161"/>
        <v>0</v>
      </c>
      <c r="U162" s="35" t="str">
        <f t="shared" si="166"/>
        <v>zachodniopomorskie</v>
      </c>
      <c r="V162" s="35"/>
      <c r="W162" s="35"/>
      <c r="X162" s="35">
        <f t="shared" si="162"/>
        <v>0</v>
      </c>
      <c r="Y162" s="35" t="s">
        <v>152</v>
      </c>
      <c r="Z162" s="35">
        <f t="shared" si="163"/>
        <v>0</v>
      </c>
      <c r="AA162" s="35" t="s">
        <v>124</v>
      </c>
      <c r="AB162" s="34" t="s">
        <v>124</v>
      </c>
      <c r="AC162" s="35"/>
      <c r="AD162" s="35" t="str">
        <f t="shared" si="191"/>
        <v>brak</v>
      </c>
      <c r="AE162" s="35" t="str">
        <f t="shared" si="192"/>
        <v>Ratuszowa</v>
      </c>
      <c r="AF162" s="35">
        <v>13</v>
      </c>
      <c r="AG162" s="35">
        <f aca="true" t="shared" si="202" ref="AG162:AN162">AG161</f>
        <v>19</v>
      </c>
      <c r="AH162" s="35" t="str">
        <f t="shared" si="202"/>
        <v>Kołobrzeg</v>
      </c>
      <c r="AI162" s="35" t="str">
        <f t="shared" si="202"/>
        <v>78-100</v>
      </c>
      <c r="AJ162" s="35" t="str">
        <f t="shared" si="202"/>
        <v>komunalny@um.kolobrzeg.pl</v>
      </c>
      <c r="AK162" s="35">
        <f t="shared" si="202"/>
        <v>943551517</v>
      </c>
      <c r="AL162" s="35" t="str">
        <f t="shared" si="202"/>
        <v>nie</v>
      </c>
      <c r="AM162" s="35" t="str">
        <f t="shared" si="202"/>
        <v>brak</v>
      </c>
      <c r="AN162" s="35" t="str">
        <f t="shared" si="202"/>
        <v>tak</v>
      </c>
      <c r="AO162" s="35"/>
      <c r="AP162" s="35">
        <f t="shared" si="172"/>
        <v>0</v>
      </c>
      <c r="AQ162" s="35" t="str">
        <f t="shared" si="168"/>
        <v>brak</v>
      </c>
      <c r="AR162" s="35" t="str">
        <f t="shared" si="169"/>
        <v>nie dotyczy</v>
      </c>
      <c r="AS162" s="35" t="str">
        <f t="shared" si="170"/>
        <v>brak</v>
      </c>
    </row>
    <row r="163" spans="1:45" ht="36.75" thickBo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>
        <f t="shared" si="173"/>
        <v>0</v>
      </c>
      <c r="O163" s="19"/>
      <c r="P163" s="35"/>
      <c r="Q163" s="35" t="s">
        <v>150</v>
      </c>
      <c r="R163" s="14" t="s">
        <v>28</v>
      </c>
      <c r="S163" s="35" t="s">
        <v>151</v>
      </c>
      <c r="T163" s="35">
        <f t="shared" si="161"/>
        <v>0</v>
      </c>
      <c r="U163" s="35" t="str">
        <f t="shared" si="166"/>
        <v>zachodniopomorskie</v>
      </c>
      <c r="V163" s="35"/>
      <c r="W163" s="35"/>
      <c r="X163" s="35">
        <f t="shared" si="162"/>
        <v>0</v>
      </c>
      <c r="Y163" s="35" t="s">
        <v>152</v>
      </c>
      <c r="Z163" s="35">
        <f t="shared" si="163"/>
        <v>0</v>
      </c>
      <c r="AA163" s="35" t="s">
        <v>124</v>
      </c>
      <c r="AB163" s="34" t="s">
        <v>124</v>
      </c>
      <c r="AC163" s="35"/>
      <c r="AD163" s="35" t="str">
        <f t="shared" si="191"/>
        <v>brak</v>
      </c>
      <c r="AE163" s="35" t="str">
        <f t="shared" si="192"/>
        <v>Ratuszowa</v>
      </c>
      <c r="AF163" s="35">
        <v>13</v>
      </c>
      <c r="AG163" s="35">
        <f aca="true" t="shared" si="203" ref="AG163:AN163">AG162</f>
        <v>19</v>
      </c>
      <c r="AH163" s="35" t="str">
        <f t="shared" si="203"/>
        <v>Kołobrzeg</v>
      </c>
      <c r="AI163" s="35" t="str">
        <f t="shared" si="203"/>
        <v>78-100</v>
      </c>
      <c r="AJ163" s="35" t="str">
        <f t="shared" si="203"/>
        <v>komunalny@um.kolobrzeg.pl</v>
      </c>
      <c r="AK163" s="35">
        <f t="shared" si="203"/>
        <v>943551517</v>
      </c>
      <c r="AL163" s="35" t="str">
        <f t="shared" si="203"/>
        <v>nie</v>
      </c>
      <c r="AM163" s="35" t="str">
        <f t="shared" si="203"/>
        <v>brak</v>
      </c>
      <c r="AN163" s="35" t="str">
        <f t="shared" si="203"/>
        <v>tak</v>
      </c>
      <c r="AO163" s="35"/>
      <c r="AP163" s="35">
        <f t="shared" si="172"/>
        <v>0</v>
      </c>
      <c r="AQ163" s="35" t="str">
        <f t="shared" si="168"/>
        <v>brak</v>
      </c>
      <c r="AR163" s="35" t="str">
        <f t="shared" si="169"/>
        <v>nie dotyczy</v>
      </c>
      <c r="AS163" s="35" t="str">
        <f t="shared" si="170"/>
        <v>brak</v>
      </c>
    </row>
    <row r="164" spans="1:45" ht="36.75" thickBo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>
        <f t="shared" si="173"/>
        <v>0</v>
      </c>
      <c r="O164" s="19"/>
      <c r="P164" s="35"/>
      <c r="Q164" s="35" t="s">
        <v>150</v>
      </c>
      <c r="R164" s="14" t="s">
        <v>28</v>
      </c>
      <c r="S164" s="35" t="s">
        <v>151</v>
      </c>
      <c r="T164" s="35">
        <f t="shared" si="161"/>
        <v>0</v>
      </c>
      <c r="U164" s="35" t="str">
        <f t="shared" si="166"/>
        <v>zachodniopomorskie</v>
      </c>
      <c r="V164" s="35"/>
      <c r="W164" s="35"/>
      <c r="X164" s="35">
        <f t="shared" si="162"/>
        <v>0</v>
      </c>
      <c r="Y164" s="35" t="s">
        <v>152</v>
      </c>
      <c r="Z164" s="35">
        <f t="shared" si="163"/>
        <v>0</v>
      </c>
      <c r="AA164" s="35" t="s">
        <v>124</v>
      </c>
      <c r="AB164" s="34" t="s">
        <v>124</v>
      </c>
      <c r="AC164" s="35"/>
      <c r="AD164" s="35" t="str">
        <f t="shared" si="191"/>
        <v>brak</v>
      </c>
      <c r="AE164" s="35" t="str">
        <f t="shared" si="192"/>
        <v>Ratuszowa</v>
      </c>
      <c r="AF164" s="35">
        <v>13</v>
      </c>
      <c r="AG164" s="35">
        <f aca="true" t="shared" si="204" ref="AG164:AN164">AG163</f>
        <v>19</v>
      </c>
      <c r="AH164" s="35" t="str">
        <f t="shared" si="204"/>
        <v>Kołobrzeg</v>
      </c>
      <c r="AI164" s="35" t="str">
        <f t="shared" si="204"/>
        <v>78-100</v>
      </c>
      <c r="AJ164" s="35" t="str">
        <f t="shared" si="204"/>
        <v>komunalny@um.kolobrzeg.pl</v>
      </c>
      <c r="AK164" s="35">
        <f t="shared" si="204"/>
        <v>943551517</v>
      </c>
      <c r="AL164" s="35" t="str">
        <f t="shared" si="204"/>
        <v>nie</v>
      </c>
      <c r="AM164" s="35" t="str">
        <f t="shared" si="204"/>
        <v>brak</v>
      </c>
      <c r="AN164" s="35" t="str">
        <f t="shared" si="204"/>
        <v>tak</v>
      </c>
      <c r="AO164" s="35"/>
      <c r="AP164" s="35">
        <f t="shared" si="172"/>
        <v>0</v>
      </c>
      <c r="AQ164" s="35" t="str">
        <f t="shared" si="168"/>
        <v>brak</v>
      </c>
      <c r="AR164" s="35" t="str">
        <f t="shared" si="169"/>
        <v>nie dotyczy</v>
      </c>
      <c r="AS164" s="35" t="str">
        <f t="shared" si="170"/>
        <v>brak</v>
      </c>
    </row>
    <row r="165" spans="1:45" ht="36.75" thickBo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>
        <f t="shared" si="173"/>
        <v>0</v>
      </c>
      <c r="O165" s="19"/>
      <c r="P165" s="35"/>
      <c r="Q165" s="35" t="s">
        <v>150</v>
      </c>
      <c r="R165" s="14" t="s">
        <v>28</v>
      </c>
      <c r="S165" s="35" t="s">
        <v>151</v>
      </c>
      <c r="T165" s="35">
        <f t="shared" si="161"/>
        <v>0</v>
      </c>
      <c r="U165" s="35" t="str">
        <f t="shared" si="166"/>
        <v>zachodniopomorskie</v>
      </c>
      <c r="V165" s="35"/>
      <c r="W165" s="35"/>
      <c r="X165" s="35">
        <f t="shared" si="162"/>
        <v>0</v>
      </c>
      <c r="Y165" s="35" t="s">
        <v>152</v>
      </c>
      <c r="Z165" s="35">
        <f t="shared" si="163"/>
        <v>0</v>
      </c>
      <c r="AA165" s="35" t="s">
        <v>124</v>
      </c>
      <c r="AB165" s="34" t="s">
        <v>124</v>
      </c>
      <c r="AC165" s="35"/>
      <c r="AD165" s="35" t="str">
        <f t="shared" si="191"/>
        <v>brak</v>
      </c>
      <c r="AE165" s="35" t="str">
        <f t="shared" si="192"/>
        <v>Ratuszowa</v>
      </c>
      <c r="AF165" s="35">
        <v>13</v>
      </c>
      <c r="AG165" s="35">
        <f aca="true" t="shared" si="205" ref="AG165:AN165">AG164</f>
        <v>19</v>
      </c>
      <c r="AH165" s="35" t="str">
        <f t="shared" si="205"/>
        <v>Kołobrzeg</v>
      </c>
      <c r="AI165" s="35" t="str">
        <f t="shared" si="205"/>
        <v>78-100</v>
      </c>
      <c r="AJ165" s="35" t="str">
        <f t="shared" si="205"/>
        <v>komunalny@um.kolobrzeg.pl</v>
      </c>
      <c r="AK165" s="35">
        <f t="shared" si="205"/>
        <v>943551517</v>
      </c>
      <c r="AL165" s="35" t="str">
        <f t="shared" si="205"/>
        <v>nie</v>
      </c>
      <c r="AM165" s="35" t="str">
        <f t="shared" si="205"/>
        <v>brak</v>
      </c>
      <c r="AN165" s="35" t="str">
        <f t="shared" si="205"/>
        <v>tak</v>
      </c>
      <c r="AO165" s="35"/>
      <c r="AP165" s="35">
        <f t="shared" si="172"/>
        <v>0</v>
      </c>
      <c r="AQ165" s="35" t="str">
        <f t="shared" si="168"/>
        <v>brak</v>
      </c>
      <c r="AR165" s="35" t="str">
        <f t="shared" si="169"/>
        <v>nie dotyczy</v>
      </c>
      <c r="AS165" s="35" t="str">
        <f t="shared" si="170"/>
        <v>brak</v>
      </c>
    </row>
    <row r="166" spans="1:45" ht="36.75" thickBo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>
        <f t="shared" si="173"/>
        <v>0</v>
      </c>
      <c r="O166" s="19"/>
      <c r="P166" s="35"/>
      <c r="Q166" s="35" t="s">
        <v>150</v>
      </c>
      <c r="R166" s="14" t="s">
        <v>28</v>
      </c>
      <c r="S166" s="35" t="s">
        <v>151</v>
      </c>
      <c r="T166" s="35">
        <f t="shared" si="161"/>
        <v>0</v>
      </c>
      <c r="U166" s="35" t="str">
        <f t="shared" si="166"/>
        <v>zachodniopomorskie</v>
      </c>
      <c r="V166" s="35"/>
      <c r="W166" s="35"/>
      <c r="X166" s="35">
        <f t="shared" si="162"/>
        <v>0</v>
      </c>
      <c r="Y166" s="35" t="s">
        <v>152</v>
      </c>
      <c r="Z166" s="35">
        <f t="shared" si="163"/>
        <v>0</v>
      </c>
      <c r="AA166" s="35" t="s">
        <v>124</v>
      </c>
      <c r="AB166" s="34" t="s">
        <v>124</v>
      </c>
      <c r="AC166" s="35"/>
      <c r="AD166" s="35" t="str">
        <f t="shared" si="191"/>
        <v>brak</v>
      </c>
      <c r="AE166" s="35" t="str">
        <f t="shared" si="192"/>
        <v>Ratuszowa</v>
      </c>
      <c r="AF166" s="35">
        <v>13</v>
      </c>
      <c r="AG166" s="35">
        <f aca="true" t="shared" si="206" ref="AG166:AN166">AG165</f>
        <v>19</v>
      </c>
      <c r="AH166" s="35" t="str">
        <f t="shared" si="206"/>
        <v>Kołobrzeg</v>
      </c>
      <c r="AI166" s="35" t="str">
        <f t="shared" si="206"/>
        <v>78-100</v>
      </c>
      <c r="AJ166" s="35" t="str">
        <f t="shared" si="206"/>
        <v>komunalny@um.kolobrzeg.pl</v>
      </c>
      <c r="AK166" s="35">
        <f t="shared" si="206"/>
        <v>943551517</v>
      </c>
      <c r="AL166" s="35" t="str">
        <f t="shared" si="206"/>
        <v>nie</v>
      </c>
      <c r="AM166" s="35" t="str">
        <f t="shared" si="206"/>
        <v>brak</v>
      </c>
      <c r="AN166" s="35" t="str">
        <f t="shared" si="206"/>
        <v>tak</v>
      </c>
      <c r="AO166" s="35"/>
      <c r="AP166" s="35">
        <f t="shared" si="172"/>
        <v>0</v>
      </c>
      <c r="AQ166" s="35" t="str">
        <f t="shared" si="168"/>
        <v>brak</v>
      </c>
      <c r="AR166" s="35" t="str">
        <f t="shared" si="169"/>
        <v>nie dotyczy</v>
      </c>
      <c r="AS166" s="35" t="str">
        <f t="shared" si="170"/>
        <v>brak</v>
      </c>
    </row>
    <row r="167" spans="1:45" ht="36.75" thickBo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>
        <f t="shared" si="173"/>
        <v>0</v>
      </c>
      <c r="O167" s="19"/>
      <c r="P167" s="35"/>
      <c r="Q167" s="35" t="s">
        <v>150</v>
      </c>
      <c r="R167" s="14" t="s">
        <v>28</v>
      </c>
      <c r="S167" s="35" t="s">
        <v>151</v>
      </c>
      <c r="T167" s="35">
        <f t="shared" si="161"/>
        <v>0</v>
      </c>
      <c r="U167" s="35" t="str">
        <f t="shared" si="166"/>
        <v>zachodniopomorskie</v>
      </c>
      <c r="V167" s="35"/>
      <c r="W167" s="35"/>
      <c r="X167" s="35">
        <f t="shared" si="162"/>
        <v>0</v>
      </c>
      <c r="Y167" s="35" t="s">
        <v>152</v>
      </c>
      <c r="Z167" s="35">
        <f t="shared" si="163"/>
        <v>0</v>
      </c>
      <c r="AA167" s="35" t="s">
        <v>124</v>
      </c>
      <c r="AB167" s="34" t="s">
        <v>124</v>
      </c>
      <c r="AC167" s="35"/>
      <c r="AD167" s="35" t="str">
        <f t="shared" si="191"/>
        <v>brak</v>
      </c>
      <c r="AE167" s="35" t="str">
        <f t="shared" si="192"/>
        <v>Ratuszowa</v>
      </c>
      <c r="AF167" s="35">
        <v>13</v>
      </c>
      <c r="AG167" s="35">
        <f aca="true" t="shared" si="207" ref="AG167:AN167">AG166</f>
        <v>19</v>
      </c>
      <c r="AH167" s="35" t="str">
        <f t="shared" si="207"/>
        <v>Kołobrzeg</v>
      </c>
      <c r="AI167" s="35" t="str">
        <f t="shared" si="207"/>
        <v>78-100</v>
      </c>
      <c r="AJ167" s="35" t="str">
        <f t="shared" si="207"/>
        <v>komunalny@um.kolobrzeg.pl</v>
      </c>
      <c r="AK167" s="35">
        <f t="shared" si="207"/>
        <v>943551517</v>
      </c>
      <c r="AL167" s="35" t="str">
        <f t="shared" si="207"/>
        <v>nie</v>
      </c>
      <c r="AM167" s="35" t="str">
        <f t="shared" si="207"/>
        <v>brak</v>
      </c>
      <c r="AN167" s="35" t="str">
        <f t="shared" si="207"/>
        <v>tak</v>
      </c>
      <c r="AO167" s="35"/>
      <c r="AP167" s="35">
        <f t="shared" si="172"/>
        <v>0</v>
      </c>
      <c r="AQ167" s="35" t="str">
        <f t="shared" si="168"/>
        <v>brak</v>
      </c>
      <c r="AR167" s="35" t="str">
        <f t="shared" si="169"/>
        <v>nie dotyczy</v>
      </c>
      <c r="AS167" s="35" t="str">
        <f t="shared" si="170"/>
        <v>brak</v>
      </c>
    </row>
    <row r="168" spans="1:45" ht="36.75" thickBo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>
        <f t="shared" si="173"/>
        <v>0</v>
      </c>
      <c r="O168" s="19"/>
      <c r="P168" s="35"/>
      <c r="Q168" s="35" t="s">
        <v>150</v>
      </c>
      <c r="R168" s="14" t="s">
        <v>28</v>
      </c>
      <c r="S168" s="35" t="s">
        <v>151</v>
      </c>
      <c r="T168" s="35">
        <f t="shared" si="161"/>
        <v>0</v>
      </c>
      <c r="U168" s="35" t="str">
        <f t="shared" si="166"/>
        <v>zachodniopomorskie</v>
      </c>
      <c r="V168" s="35"/>
      <c r="W168" s="35"/>
      <c r="X168" s="35">
        <f t="shared" si="162"/>
        <v>0</v>
      </c>
      <c r="Y168" s="35" t="s">
        <v>152</v>
      </c>
      <c r="Z168" s="35">
        <f t="shared" si="163"/>
        <v>0</v>
      </c>
      <c r="AA168" s="35" t="s">
        <v>124</v>
      </c>
      <c r="AB168" s="34" t="s">
        <v>124</v>
      </c>
      <c r="AC168" s="35"/>
      <c r="AD168" s="35" t="str">
        <f t="shared" si="191"/>
        <v>brak</v>
      </c>
      <c r="AE168" s="35" t="str">
        <f t="shared" si="192"/>
        <v>Ratuszowa</v>
      </c>
      <c r="AF168" s="35">
        <v>13</v>
      </c>
      <c r="AG168" s="35">
        <f aca="true" t="shared" si="208" ref="AG168:AN168">AG167</f>
        <v>19</v>
      </c>
      <c r="AH168" s="35" t="str">
        <f t="shared" si="208"/>
        <v>Kołobrzeg</v>
      </c>
      <c r="AI168" s="35" t="str">
        <f t="shared" si="208"/>
        <v>78-100</v>
      </c>
      <c r="AJ168" s="35" t="str">
        <f t="shared" si="208"/>
        <v>komunalny@um.kolobrzeg.pl</v>
      </c>
      <c r="AK168" s="35">
        <f t="shared" si="208"/>
        <v>943551517</v>
      </c>
      <c r="AL168" s="35" t="str">
        <f t="shared" si="208"/>
        <v>nie</v>
      </c>
      <c r="AM168" s="35" t="str">
        <f t="shared" si="208"/>
        <v>brak</v>
      </c>
      <c r="AN168" s="35" t="str">
        <f t="shared" si="208"/>
        <v>tak</v>
      </c>
      <c r="AO168" s="35"/>
      <c r="AP168" s="35">
        <f t="shared" si="172"/>
        <v>0</v>
      </c>
      <c r="AQ168" s="35" t="str">
        <f t="shared" si="168"/>
        <v>brak</v>
      </c>
      <c r="AR168" s="35" t="str">
        <f t="shared" si="169"/>
        <v>nie dotyczy</v>
      </c>
      <c r="AS168" s="35" t="str">
        <f t="shared" si="170"/>
        <v>brak</v>
      </c>
    </row>
    <row r="169" spans="1:45" ht="36.75" thickBo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>
        <f t="shared" si="173"/>
        <v>0</v>
      </c>
      <c r="O169" s="19"/>
      <c r="P169" s="35"/>
      <c r="Q169" s="35" t="s">
        <v>150</v>
      </c>
      <c r="R169" s="14" t="s">
        <v>28</v>
      </c>
      <c r="S169" s="35" t="s">
        <v>151</v>
      </c>
      <c r="T169" s="35">
        <f t="shared" si="161"/>
        <v>0</v>
      </c>
      <c r="U169" s="35" t="str">
        <f t="shared" si="166"/>
        <v>zachodniopomorskie</v>
      </c>
      <c r="V169" s="35"/>
      <c r="W169" s="35"/>
      <c r="X169" s="35">
        <f t="shared" si="162"/>
        <v>0</v>
      </c>
      <c r="Y169" s="35" t="s">
        <v>152</v>
      </c>
      <c r="Z169" s="35">
        <f t="shared" si="163"/>
        <v>0</v>
      </c>
      <c r="AA169" s="35" t="s">
        <v>124</v>
      </c>
      <c r="AB169" s="34" t="s">
        <v>124</v>
      </c>
      <c r="AC169" s="35"/>
      <c r="AD169" s="35" t="str">
        <f t="shared" si="191"/>
        <v>brak</v>
      </c>
      <c r="AE169" s="35" t="str">
        <f t="shared" si="192"/>
        <v>Ratuszowa</v>
      </c>
      <c r="AF169" s="35">
        <v>13</v>
      </c>
      <c r="AG169" s="35">
        <f aca="true" t="shared" si="209" ref="AG169:AN169">AG168</f>
        <v>19</v>
      </c>
      <c r="AH169" s="35" t="str">
        <f t="shared" si="209"/>
        <v>Kołobrzeg</v>
      </c>
      <c r="AI169" s="35" t="str">
        <f t="shared" si="209"/>
        <v>78-100</v>
      </c>
      <c r="AJ169" s="35" t="str">
        <f t="shared" si="209"/>
        <v>komunalny@um.kolobrzeg.pl</v>
      </c>
      <c r="AK169" s="35">
        <f t="shared" si="209"/>
        <v>943551517</v>
      </c>
      <c r="AL169" s="35" t="str">
        <f t="shared" si="209"/>
        <v>nie</v>
      </c>
      <c r="AM169" s="35" t="str">
        <f t="shared" si="209"/>
        <v>brak</v>
      </c>
      <c r="AN169" s="35" t="str">
        <f t="shared" si="209"/>
        <v>tak</v>
      </c>
      <c r="AO169" s="35"/>
      <c r="AP169" s="35">
        <f t="shared" si="172"/>
        <v>0</v>
      </c>
      <c r="AQ169" s="35" t="str">
        <f t="shared" si="168"/>
        <v>brak</v>
      </c>
      <c r="AR169" s="35" t="str">
        <f t="shared" si="169"/>
        <v>nie dotyczy</v>
      </c>
      <c r="AS169" s="35" t="str">
        <f t="shared" si="170"/>
        <v>brak</v>
      </c>
    </row>
    <row r="170" spans="1:45" ht="36.75" thickBo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>
        <f t="shared" si="173"/>
        <v>0</v>
      </c>
      <c r="O170" s="19"/>
      <c r="P170" s="35"/>
      <c r="Q170" s="35" t="s">
        <v>150</v>
      </c>
      <c r="R170" s="14" t="s">
        <v>28</v>
      </c>
      <c r="S170" s="35" t="s">
        <v>151</v>
      </c>
      <c r="T170" s="35">
        <f t="shared" si="161"/>
        <v>0</v>
      </c>
      <c r="U170" s="35" t="str">
        <f t="shared" si="166"/>
        <v>zachodniopomorskie</v>
      </c>
      <c r="V170" s="35"/>
      <c r="W170" s="35"/>
      <c r="X170" s="35">
        <f t="shared" si="162"/>
        <v>0</v>
      </c>
      <c r="Y170" s="35" t="s">
        <v>152</v>
      </c>
      <c r="Z170" s="35">
        <f t="shared" si="163"/>
        <v>0</v>
      </c>
      <c r="AA170" s="35" t="s">
        <v>124</v>
      </c>
      <c r="AB170" s="34" t="s">
        <v>124</v>
      </c>
      <c r="AC170" s="35"/>
      <c r="AD170" s="35" t="str">
        <f t="shared" si="191"/>
        <v>brak</v>
      </c>
      <c r="AE170" s="35" t="str">
        <f t="shared" si="192"/>
        <v>Ratuszowa</v>
      </c>
      <c r="AF170" s="35">
        <v>13</v>
      </c>
      <c r="AG170" s="35">
        <f aca="true" t="shared" si="210" ref="AG170:AN170">AG169</f>
        <v>19</v>
      </c>
      <c r="AH170" s="35" t="str">
        <f t="shared" si="210"/>
        <v>Kołobrzeg</v>
      </c>
      <c r="AI170" s="35" t="str">
        <f t="shared" si="210"/>
        <v>78-100</v>
      </c>
      <c r="AJ170" s="35" t="str">
        <f t="shared" si="210"/>
        <v>komunalny@um.kolobrzeg.pl</v>
      </c>
      <c r="AK170" s="35">
        <f t="shared" si="210"/>
        <v>943551517</v>
      </c>
      <c r="AL170" s="35" t="str">
        <f t="shared" si="210"/>
        <v>nie</v>
      </c>
      <c r="AM170" s="35" t="str">
        <f t="shared" si="210"/>
        <v>brak</v>
      </c>
      <c r="AN170" s="35" t="str">
        <f t="shared" si="210"/>
        <v>tak</v>
      </c>
      <c r="AO170" s="35"/>
      <c r="AP170" s="35">
        <f t="shared" si="172"/>
        <v>0</v>
      </c>
      <c r="AQ170" s="35" t="str">
        <f t="shared" si="168"/>
        <v>brak</v>
      </c>
      <c r="AR170" s="35" t="str">
        <f t="shared" si="169"/>
        <v>nie dotyczy</v>
      </c>
      <c r="AS170" s="35" t="str">
        <f t="shared" si="170"/>
        <v>brak</v>
      </c>
    </row>
    <row r="171" spans="1:45" ht="36.75" thickBo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>
        <f t="shared" si="173"/>
        <v>0</v>
      </c>
      <c r="O171" s="19"/>
      <c r="P171" s="35"/>
      <c r="Q171" s="35"/>
      <c r="R171" s="14" t="s">
        <v>28</v>
      </c>
      <c r="S171" s="35" t="s">
        <v>151</v>
      </c>
      <c r="T171" s="35">
        <f t="shared" si="161"/>
        <v>0</v>
      </c>
      <c r="U171" s="35" t="str">
        <f t="shared" si="166"/>
        <v>zachodniopomorskie</v>
      </c>
      <c r="V171" s="35"/>
      <c r="W171" s="35"/>
      <c r="X171" s="35">
        <f t="shared" si="162"/>
        <v>0</v>
      </c>
      <c r="Y171" s="35" t="s">
        <v>152</v>
      </c>
      <c r="Z171" s="35">
        <f t="shared" si="163"/>
        <v>0</v>
      </c>
      <c r="AA171" s="35" t="s">
        <v>124</v>
      </c>
      <c r="AB171" s="34" t="s">
        <v>124</v>
      </c>
      <c r="AC171" s="35"/>
      <c r="AD171" s="35" t="str">
        <f t="shared" si="191"/>
        <v>brak</v>
      </c>
      <c r="AE171" s="35" t="str">
        <f t="shared" si="192"/>
        <v>Ratuszowa</v>
      </c>
      <c r="AF171" s="35">
        <v>13</v>
      </c>
      <c r="AG171" s="35">
        <f aca="true" t="shared" si="211" ref="AG171:AN171">AG170</f>
        <v>19</v>
      </c>
      <c r="AH171" s="35" t="str">
        <f t="shared" si="211"/>
        <v>Kołobrzeg</v>
      </c>
      <c r="AI171" s="35" t="str">
        <f t="shared" si="211"/>
        <v>78-100</v>
      </c>
      <c r="AJ171" s="35" t="str">
        <f t="shared" si="211"/>
        <v>komunalny@um.kolobrzeg.pl</v>
      </c>
      <c r="AK171" s="35">
        <f t="shared" si="211"/>
        <v>943551517</v>
      </c>
      <c r="AL171" s="35" t="str">
        <f t="shared" si="211"/>
        <v>nie</v>
      </c>
      <c r="AM171" s="35" t="str">
        <f t="shared" si="211"/>
        <v>brak</v>
      </c>
      <c r="AN171" s="35" t="str">
        <f t="shared" si="211"/>
        <v>tak</v>
      </c>
      <c r="AO171" s="35"/>
      <c r="AP171" s="35">
        <f t="shared" si="172"/>
        <v>0</v>
      </c>
      <c r="AQ171" s="35" t="str">
        <f t="shared" si="168"/>
        <v>brak</v>
      </c>
      <c r="AR171" s="35" t="str">
        <f t="shared" si="169"/>
        <v>nie dotyczy</v>
      </c>
      <c r="AS171" s="35" t="str">
        <f t="shared" si="170"/>
        <v>brak</v>
      </c>
    </row>
    <row r="172" spans="1:45" ht="36.75" thickBo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>
        <f t="shared" si="173"/>
        <v>0</v>
      </c>
      <c r="O172" s="19"/>
      <c r="P172" s="35"/>
      <c r="Q172" s="35"/>
      <c r="R172" s="14" t="s">
        <v>28</v>
      </c>
      <c r="S172" s="35" t="s">
        <v>151</v>
      </c>
      <c r="T172" s="35">
        <f t="shared" si="161"/>
        <v>0</v>
      </c>
      <c r="U172" s="35" t="str">
        <f t="shared" si="166"/>
        <v>zachodniopomorskie</v>
      </c>
      <c r="V172" s="35"/>
      <c r="W172" s="35"/>
      <c r="X172" s="35">
        <f t="shared" si="162"/>
        <v>0</v>
      </c>
      <c r="Y172" s="35" t="s">
        <v>152</v>
      </c>
      <c r="Z172" s="35">
        <f t="shared" si="163"/>
        <v>0</v>
      </c>
      <c r="AA172" s="35" t="s">
        <v>124</v>
      </c>
      <c r="AB172" s="34" t="s">
        <v>124</v>
      </c>
      <c r="AC172" s="35"/>
      <c r="AD172" s="35" t="str">
        <f t="shared" si="191"/>
        <v>brak</v>
      </c>
      <c r="AE172" s="35" t="str">
        <f t="shared" si="192"/>
        <v>Ratuszowa</v>
      </c>
      <c r="AF172" s="35">
        <v>13</v>
      </c>
      <c r="AG172" s="35">
        <f aca="true" t="shared" si="212" ref="AG172:AN172">AG171</f>
        <v>19</v>
      </c>
      <c r="AH172" s="35" t="str">
        <f t="shared" si="212"/>
        <v>Kołobrzeg</v>
      </c>
      <c r="AI172" s="35" t="str">
        <f t="shared" si="212"/>
        <v>78-100</v>
      </c>
      <c r="AJ172" s="35" t="str">
        <f t="shared" si="212"/>
        <v>komunalny@um.kolobrzeg.pl</v>
      </c>
      <c r="AK172" s="35">
        <f t="shared" si="212"/>
        <v>943551517</v>
      </c>
      <c r="AL172" s="35" t="str">
        <f t="shared" si="212"/>
        <v>nie</v>
      </c>
      <c r="AM172" s="35" t="str">
        <f t="shared" si="212"/>
        <v>brak</v>
      </c>
      <c r="AN172" s="35" t="str">
        <f t="shared" si="212"/>
        <v>tak</v>
      </c>
      <c r="AO172" s="35"/>
      <c r="AP172" s="35">
        <f t="shared" si="172"/>
        <v>0</v>
      </c>
      <c r="AQ172" s="35" t="str">
        <f t="shared" si="168"/>
        <v>brak</v>
      </c>
      <c r="AR172" s="35" t="str">
        <f t="shared" si="169"/>
        <v>nie dotyczy</v>
      </c>
      <c r="AS172" s="35" t="str">
        <f t="shared" si="170"/>
        <v>brak</v>
      </c>
    </row>
    <row r="173" spans="1:45" ht="36.75" thickBo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>
        <f t="shared" si="173"/>
        <v>0</v>
      </c>
      <c r="O173" s="19"/>
      <c r="P173" s="35"/>
      <c r="Q173" s="35"/>
      <c r="R173" s="14" t="s">
        <v>28</v>
      </c>
      <c r="S173" s="35" t="s">
        <v>151</v>
      </c>
      <c r="T173" s="35">
        <f t="shared" si="161"/>
        <v>0</v>
      </c>
      <c r="U173" s="35" t="str">
        <f t="shared" si="166"/>
        <v>zachodniopomorskie</v>
      </c>
      <c r="V173" s="35"/>
      <c r="W173" s="35"/>
      <c r="X173" s="35">
        <f t="shared" si="162"/>
        <v>0</v>
      </c>
      <c r="Y173" s="35" t="s">
        <v>152</v>
      </c>
      <c r="Z173" s="35">
        <f t="shared" si="163"/>
        <v>0</v>
      </c>
      <c r="AA173" s="35" t="s">
        <v>124</v>
      </c>
      <c r="AB173" s="34" t="s">
        <v>124</v>
      </c>
      <c r="AC173" s="35"/>
      <c r="AD173" s="35" t="str">
        <f t="shared" si="191"/>
        <v>brak</v>
      </c>
      <c r="AE173" s="35" t="str">
        <f t="shared" si="192"/>
        <v>Ratuszowa</v>
      </c>
      <c r="AF173" s="35">
        <v>13</v>
      </c>
      <c r="AG173" s="35">
        <f aca="true" t="shared" si="213" ref="AG173:AN173">AG172</f>
        <v>19</v>
      </c>
      <c r="AH173" s="35" t="str">
        <f t="shared" si="213"/>
        <v>Kołobrzeg</v>
      </c>
      <c r="AI173" s="35" t="str">
        <f t="shared" si="213"/>
        <v>78-100</v>
      </c>
      <c r="AJ173" s="35" t="str">
        <f t="shared" si="213"/>
        <v>komunalny@um.kolobrzeg.pl</v>
      </c>
      <c r="AK173" s="35">
        <f t="shared" si="213"/>
        <v>943551517</v>
      </c>
      <c r="AL173" s="35" t="str">
        <f t="shared" si="213"/>
        <v>nie</v>
      </c>
      <c r="AM173" s="35" t="str">
        <f t="shared" si="213"/>
        <v>brak</v>
      </c>
      <c r="AN173" s="35" t="str">
        <f t="shared" si="213"/>
        <v>tak</v>
      </c>
      <c r="AO173" s="35"/>
      <c r="AP173" s="35">
        <f t="shared" si="172"/>
        <v>0</v>
      </c>
      <c r="AQ173" s="35" t="str">
        <f t="shared" si="168"/>
        <v>brak</v>
      </c>
      <c r="AR173" s="35" t="str">
        <f t="shared" si="169"/>
        <v>nie dotyczy</v>
      </c>
      <c r="AS173" s="35" t="str">
        <f t="shared" si="170"/>
        <v>brak</v>
      </c>
    </row>
    <row r="174" spans="1:45" ht="36.75" thickBo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>
        <f t="shared" si="173"/>
        <v>0</v>
      </c>
      <c r="O174" s="19"/>
      <c r="P174" s="35"/>
      <c r="Q174" s="35"/>
      <c r="R174" s="14" t="s">
        <v>28</v>
      </c>
      <c r="S174" s="35" t="s">
        <v>151</v>
      </c>
      <c r="T174" s="35">
        <f t="shared" si="161"/>
        <v>0</v>
      </c>
      <c r="U174" s="35" t="str">
        <f t="shared" si="166"/>
        <v>zachodniopomorskie</v>
      </c>
      <c r="V174" s="35"/>
      <c r="W174" s="35"/>
      <c r="X174" s="35">
        <f t="shared" si="162"/>
        <v>0</v>
      </c>
      <c r="Y174" s="35" t="s">
        <v>152</v>
      </c>
      <c r="Z174" s="35">
        <f t="shared" si="163"/>
        <v>0</v>
      </c>
      <c r="AA174" s="35" t="s">
        <v>124</v>
      </c>
      <c r="AB174" s="34" t="s">
        <v>124</v>
      </c>
      <c r="AC174" s="35"/>
      <c r="AD174" s="35" t="str">
        <f t="shared" si="191"/>
        <v>brak</v>
      </c>
      <c r="AE174" s="35" t="str">
        <f t="shared" si="192"/>
        <v>Ratuszowa</v>
      </c>
      <c r="AF174" s="35">
        <v>13</v>
      </c>
      <c r="AG174" s="35">
        <f aca="true" t="shared" si="214" ref="AG174:AG209">AG173</f>
        <v>19</v>
      </c>
      <c r="AH174" s="35"/>
      <c r="AI174" s="35" t="str">
        <f aca="true" t="shared" si="215" ref="AI174:AN174">AI173</f>
        <v>78-100</v>
      </c>
      <c r="AJ174" s="35" t="str">
        <f t="shared" si="215"/>
        <v>komunalny@um.kolobrzeg.pl</v>
      </c>
      <c r="AK174" s="35">
        <f t="shared" si="215"/>
        <v>943551517</v>
      </c>
      <c r="AL174" s="35" t="str">
        <f t="shared" si="215"/>
        <v>nie</v>
      </c>
      <c r="AM174" s="35" t="str">
        <f t="shared" si="215"/>
        <v>brak</v>
      </c>
      <c r="AN174" s="35" t="str">
        <f t="shared" si="215"/>
        <v>tak</v>
      </c>
      <c r="AO174" s="35"/>
      <c r="AP174" s="35">
        <f t="shared" si="172"/>
        <v>0</v>
      </c>
      <c r="AQ174" s="35" t="str">
        <f t="shared" si="168"/>
        <v>brak</v>
      </c>
      <c r="AR174" s="35" t="str">
        <f t="shared" si="169"/>
        <v>nie dotyczy</v>
      </c>
      <c r="AS174" s="35" t="str">
        <f t="shared" si="170"/>
        <v>brak</v>
      </c>
    </row>
    <row r="175" spans="1:45" ht="36.75" thickBo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>
        <f t="shared" si="173"/>
        <v>0</v>
      </c>
      <c r="O175" s="19"/>
      <c r="P175" s="35"/>
      <c r="Q175" s="35"/>
      <c r="R175" s="14" t="s">
        <v>28</v>
      </c>
      <c r="S175" s="35" t="s">
        <v>151</v>
      </c>
      <c r="T175" s="35">
        <f t="shared" si="161"/>
        <v>0</v>
      </c>
      <c r="U175" s="35" t="str">
        <f t="shared" si="166"/>
        <v>zachodniopomorskie</v>
      </c>
      <c r="V175" s="35"/>
      <c r="W175" s="35"/>
      <c r="X175" s="35">
        <f t="shared" si="162"/>
        <v>0</v>
      </c>
      <c r="Y175" s="35" t="s">
        <v>152</v>
      </c>
      <c r="Z175" s="35">
        <f t="shared" si="163"/>
        <v>0</v>
      </c>
      <c r="AA175" s="35" t="s">
        <v>124</v>
      </c>
      <c r="AB175" s="34" t="s">
        <v>124</v>
      </c>
      <c r="AC175" s="35"/>
      <c r="AD175" s="35" t="str">
        <f t="shared" si="191"/>
        <v>brak</v>
      </c>
      <c r="AE175" s="35" t="str">
        <f t="shared" si="192"/>
        <v>Ratuszowa</v>
      </c>
      <c r="AF175" s="35">
        <v>13</v>
      </c>
      <c r="AG175" s="35">
        <f t="shared" si="214"/>
        <v>19</v>
      </c>
      <c r="AH175" s="35"/>
      <c r="AI175" s="35" t="str">
        <f aca="true" t="shared" si="216" ref="AI175:AN175">AI174</f>
        <v>78-100</v>
      </c>
      <c r="AJ175" s="35" t="str">
        <f t="shared" si="216"/>
        <v>komunalny@um.kolobrzeg.pl</v>
      </c>
      <c r="AK175" s="35">
        <f t="shared" si="216"/>
        <v>943551517</v>
      </c>
      <c r="AL175" s="35" t="str">
        <f t="shared" si="216"/>
        <v>nie</v>
      </c>
      <c r="AM175" s="35" t="str">
        <f t="shared" si="216"/>
        <v>brak</v>
      </c>
      <c r="AN175" s="35" t="str">
        <f t="shared" si="216"/>
        <v>tak</v>
      </c>
      <c r="AO175" s="35"/>
      <c r="AP175" s="35">
        <f t="shared" si="172"/>
        <v>0</v>
      </c>
      <c r="AQ175" s="35" t="str">
        <f t="shared" si="168"/>
        <v>brak</v>
      </c>
      <c r="AR175" s="35" t="str">
        <f t="shared" si="169"/>
        <v>nie dotyczy</v>
      </c>
      <c r="AS175" s="35" t="str">
        <f t="shared" si="170"/>
        <v>brak</v>
      </c>
    </row>
    <row r="176" spans="1:45" ht="36.75" thickBo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>
        <f t="shared" si="173"/>
        <v>0</v>
      </c>
      <c r="O176" s="19"/>
      <c r="P176" s="35"/>
      <c r="Q176" s="35"/>
      <c r="R176" s="14" t="s">
        <v>28</v>
      </c>
      <c r="S176" s="35" t="s">
        <v>151</v>
      </c>
      <c r="T176" s="35">
        <f t="shared" si="161"/>
        <v>0</v>
      </c>
      <c r="U176" s="35" t="str">
        <f t="shared" si="166"/>
        <v>zachodniopomorskie</v>
      </c>
      <c r="V176" s="35"/>
      <c r="W176" s="35"/>
      <c r="X176" s="35">
        <f t="shared" si="162"/>
        <v>0</v>
      </c>
      <c r="Y176" s="35" t="s">
        <v>152</v>
      </c>
      <c r="Z176" s="35">
        <f t="shared" si="163"/>
        <v>0</v>
      </c>
      <c r="AA176" s="35" t="s">
        <v>124</v>
      </c>
      <c r="AB176" s="34" t="s">
        <v>124</v>
      </c>
      <c r="AC176" s="35"/>
      <c r="AD176" s="35" t="str">
        <f t="shared" si="191"/>
        <v>brak</v>
      </c>
      <c r="AE176" s="35" t="str">
        <f t="shared" si="192"/>
        <v>Ratuszowa</v>
      </c>
      <c r="AF176" s="35">
        <v>13</v>
      </c>
      <c r="AG176" s="35">
        <f t="shared" si="214"/>
        <v>19</v>
      </c>
      <c r="AH176" s="35"/>
      <c r="AI176" s="35" t="str">
        <f aca="true" t="shared" si="217" ref="AI176:AN176">AI175</f>
        <v>78-100</v>
      </c>
      <c r="AJ176" s="35" t="str">
        <f t="shared" si="217"/>
        <v>komunalny@um.kolobrzeg.pl</v>
      </c>
      <c r="AK176" s="35">
        <f t="shared" si="217"/>
        <v>943551517</v>
      </c>
      <c r="AL176" s="35" t="str">
        <f t="shared" si="217"/>
        <v>nie</v>
      </c>
      <c r="AM176" s="35" t="str">
        <f t="shared" si="217"/>
        <v>brak</v>
      </c>
      <c r="AN176" s="35" t="str">
        <f t="shared" si="217"/>
        <v>tak</v>
      </c>
      <c r="AO176" s="35"/>
      <c r="AP176" s="35">
        <f t="shared" si="172"/>
        <v>0</v>
      </c>
      <c r="AQ176" s="35" t="str">
        <f t="shared" si="168"/>
        <v>brak</v>
      </c>
      <c r="AR176" s="35" t="str">
        <f t="shared" si="169"/>
        <v>nie dotyczy</v>
      </c>
      <c r="AS176" s="35" t="str">
        <f t="shared" si="170"/>
        <v>brak</v>
      </c>
    </row>
    <row r="177" spans="1:45" ht="36.75" thickBo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>
        <f t="shared" si="173"/>
        <v>0</v>
      </c>
      <c r="O177" s="19"/>
      <c r="P177" s="35"/>
      <c r="Q177" s="35"/>
      <c r="R177" s="14" t="s">
        <v>28</v>
      </c>
      <c r="S177" s="35" t="s">
        <v>151</v>
      </c>
      <c r="T177" s="35">
        <f t="shared" si="161"/>
        <v>0</v>
      </c>
      <c r="U177" s="35" t="str">
        <f t="shared" si="166"/>
        <v>zachodniopomorskie</v>
      </c>
      <c r="V177" s="35"/>
      <c r="W177" s="35"/>
      <c r="X177" s="35">
        <f t="shared" si="162"/>
        <v>0</v>
      </c>
      <c r="Y177" s="35" t="s">
        <v>152</v>
      </c>
      <c r="Z177" s="35">
        <f t="shared" si="163"/>
        <v>0</v>
      </c>
      <c r="AA177" s="35" t="s">
        <v>124</v>
      </c>
      <c r="AB177" s="34" t="s">
        <v>124</v>
      </c>
      <c r="AC177" s="35"/>
      <c r="AD177" s="35" t="str">
        <f t="shared" si="191"/>
        <v>brak</v>
      </c>
      <c r="AE177" s="35" t="str">
        <f t="shared" si="192"/>
        <v>Ratuszowa</v>
      </c>
      <c r="AF177" s="35">
        <v>13</v>
      </c>
      <c r="AG177" s="35">
        <f t="shared" si="214"/>
        <v>19</v>
      </c>
      <c r="AH177" s="35"/>
      <c r="AI177" s="35" t="str">
        <f aca="true" t="shared" si="218" ref="AI177:AN177">AI176</f>
        <v>78-100</v>
      </c>
      <c r="AJ177" s="35" t="str">
        <f t="shared" si="218"/>
        <v>komunalny@um.kolobrzeg.pl</v>
      </c>
      <c r="AK177" s="35">
        <f t="shared" si="218"/>
        <v>943551517</v>
      </c>
      <c r="AL177" s="35" t="str">
        <f t="shared" si="218"/>
        <v>nie</v>
      </c>
      <c r="AM177" s="35" t="str">
        <f t="shared" si="218"/>
        <v>brak</v>
      </c>
      <c r="AN177" s="35" t="str">
        <f t="shared" si="218"/>
        <v>tak</v>
      </c>
      <c r="AO177" s="35"/>
      <c r="AP177" s="35">
        <f t="shared" si="172"/>
        <v>0</v>
      </c>
      <c r="AQ177" s="35" t="str">
        <f t="shared" si="168"/>
        <v>brak</v>
      </c>
      <c r="AR177" s="35" t="str">
        <f t="shared" si="169"/>
        <v>nie dotyczy</v>
      </c>
      <c r="AS177" s="35" t="str">
        <f t="shared" si="170"/>
        <v>brak</v>
      </c>
    </row>
    <row r="178" spans="1:45" ht="36.75" thickBo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>
        <f t="shared" si="173"/>
        <v>0</v>
      </c>
      <c r="O178" s="19"/>
      <c r="P178" s="35"/>
      <c r="Q178" s="35"/>
      <c r="R178" s="14" t="s">
        <v>28</v>
      </c>
      <c r="S178" s="35" t="s">
        <v>151</v>
      </c>
      <c r="T178" s="35">
        <f t="shared" si="161"/>
        <v>0</v>
      </c>
      <c r="U178" s="35" t="str">
        <f t="shared" si="166"/>
        <v>zachodniopomorskie</v>
      </c>
      <c r="V178" s="35"/>
      <c r="W178" s="35"/>
      <c r="X178" s="35">
        <f t="shared" si="162"/>
        <v>0</v>
      </c>
      <c r="Y178" s="35" t="s">
        <v>152</v>
      </c>
      <c r="Z178" s="35">
        <f t="shared" si="163"/>
        <v>0</v>
      </c>
      <c r="AA178" s="35" t="s">
        <v>124</v>
      </c>
      <c r="AB178" s="34" t="s">
        <v>124</v>
      </c>
      <c r="AC178" s="35"/>
      <c r="AD178" s="35" t="str">
        <f t="shared" si="191"/>
        <v>brak</v>
      </c>
      <c r="AE178" s="35" t="str">
        <f t="shared" si="192"/>
        <v>Ratuszowa</v>
      </c>
      <c r="AF178" s="35">
        <v>13</v>
      </c>
      <c r="AG178" s="35">
        <f t="shared" si="214"/>
        <v>19</v>
      </c>
      <c r="AH178" s="35"/>
      <c r="AI178" s="35" t="str">
        <f aca="true" t="shared" si="219" ref="AI178:AN178">AI177</f>
        <v>78-100</v>
      </c>
      <c r="AJ178" s="35" t="str">
        <f t="shared" si="219"/>
        <v>komunalny@um.kolobrzeg.pl</v>
      </c>
      <c r="AK178" s="35">
        <f t="shared" si="219"/>
        <v>943551517</v>
      </c>
      <c r="AL178" s="35" t="str">
        <f t="shared" si="219"/>
        <v>nie</v>
      </c>
      <c r="AM178" s="35" t="str">
        <f t="shared" si="219"/>
        <v>brak</v>
      </c>
      <c r="AN178" s="35" t="str">
        <f t="shared" si="219"/>
        <v>tak</v>
      </c>
      <c r="AO178" s="35"/>
      <c r="AP178" s="35">
        <f t="shared" si="172"/>
        <v>0</v>
      </c>
      <c r="AQ178" s="35" t="str">
        <f t="shared" si="168"/>
        <v>brak</v>
      </c>
      <c r="AR178" s="35" t="str">
        <f t="shared" si="169"/>
        <v>nie dotyczy</v>
      </c>
      <c r="AS178" s="35" t="str">
        <f t="shared" si="170"/>
        <v>brak</v>
      </c>
    </row>
    <row r="179" spans="1:45" ht="36.75" thickBo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>
        <f t="shared" si="173"/>
        <v>0</v>
      </c>
      <c r="O179" s="19"/>
      <c r="P179" s="35"/>
      <c r="Q179" s="35"/>
      <c r="R179" s="14" t="s">
        <v>28</v>
      </c>
      <c r="S179" s="35" t="s">
        <v>151</v>
      </c>
      <c r="T179" s="35">
        <f t="shared" si="161"/>
        <v>0</v>
      </c>
      <c r="U179" s="35" t="str">
        <f t="shared" si="166"/>
        <v>zachodniopomorskie</v>
      </c>
      <c r="V179" s="35"/>
      <c r="W179" s="35"/>
      <c r="X179" s="35">
        <f t="shared" si="162"/>
        <v>0</v>
      </c>
      <c r="Y179" s="35" t="s">
        <v>152</v>
      </c>
      <c r="Z179" s="35">
        <f t="shared" si="163"/>
        <v>0</v>
      </c>
      <c r="AA179" s="35" t="s">
        <v>124</v>
      </c>
      <c r="AB179" s="34" t="s">
        <v>124</v>
      </c>
      <c r="AC179" s="35"/>
      <c r="AD179" s="35" t="str">
        <f t="shared" si="191"/>
        <v>brak</v>
      </c>
      <c r="AE179" s="35" t="str">
        <f t="shared" si="192"/>
        <v>Ratuszowa</v>
      </c>
      <c r="AF179" s="35">
        <v>13</v>
      </c>
      <c r="AG179" s="35">
        <f t="shared" si="214"/>
        <v>19</v>
      </c>
      <c r="AH179" s="35"/>
      <c r="AI179" s="35" t="str">
        <f aca="true" t="shared" si="220" ref="AI179:AN179">AI178</f>
        <v>78-100</v>
      </c>
      <c r="AJ179" s="35" t="str">
        <f t="shared" si="220"/>
        <v>komunalny@um.kolobrzeg.pl</v>
      </c>
      <c r="AK179" s="35">
        <f t="shared" si="220"/>
        <v>943551517</v>
      </c>
      <c r="AL179" s="35" t="str">
        <f t="shared" si="220"/>
        <v>nie</v>
      </c>
      <c r="AM179" s="35" t="str">
        <f t="shared" si="220"/>
        <v>brak</v>
      </c>
      <c r="AN179" s="35" t="str">
        <f t="shared" si="220"/>
        <v>tak</v>
      </c>
      <c r="AO179" s="35"/>
      <c r="AP179" s="35">
        <f t="shared" si="172"/>
        <v>0</v>
      </c>
      <c r="AQ179" s="35" t="str">
        <f t="shared" si="168"/>
        <v>brak</v>
      </c>
      <c r="AR179" s="35" t="str">
        <f t="shared" si="169"/>
        <v>nie dotyczy</v>
      </c>
      <c r="AS179" s="35" t="str">
        <f t="shared" si="170"/>
        <v>brak</v>
      </c>
    </row>
    <row r="180" spans="1:45" ht="36.75" thickBo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>
        <f t="shared" si="173"/>
        <v>0</v>
      </c>
      <c r="O180" s="19"/>
      <c r="P180" s="35"/>
      <c r="Q180" s="35"/>
      <c r="R180" s="14" t="s">
        <v>28</v>
      </c>
      <c r="S180" s="35" t="s">
        <v>151</v>
      </c>
      <c r="T180" s="35">
        <f t="shared" si="161"/>
        <v>0</v>
      </c>
      <c r="U180" s="35" t="str">
        <f t="shared" si="166"/>
        <v>zachodniopomorskie</v>
      </c>
      <c r="V180" s="35"/>
      <c r="W180" s="35"/>
      <c r="X180" s="35">
        <f t="shared" si="162"/>
        <v>0</v>
      </c>
      <c r="Y180" s="35" t="s">
        <v>152</v>
      </c>
      <c r="Z180" s="35">
        <f t="shared" si="163"/>
        <v>0</v>
      </c>
      <c r="AA180" s="35" t="s">
        <v>124</v>
      </c>
      <c r="AB180" s="34" t="s">
        <v>124</v>
      </c>
      <c r="AC180" s="35"/>
      <c r="AD180" s="35" t="str">
        <f t="shared" si="191"/>
        <v>brak</v>
      </c>
      <c r="AE180" s="35" t="str">
        <f t="shared" si="192"/>
        <v>Ratuszowa</v>
      </c>
      <c r="AF180" s="35">
        <v>13</v>
      </c>
      <c r="AG180" s="35">
        <f t="shared" si="214"/>
        <v>19</v>
      </c>
      <c r="AH180" s="35"/>
      <c r="AI180" s="35" t="str">
        <f aca="true" t="shared" si="221" ref="AI180:AN180">AI179</f>
        <v>78-100</v>
      </c>
      <c r="AJ180" s="35" t="str">
        <f t="shared" si="221"/>
        <v>komunalny@um.kolobrzeg.pl</v>
      </c>
      <c r="AK180" s="35">
        <f t="shared" si="221"/>
        <v>943551517</v>
      </c>
      <c r="AL180" s="35" t="str">
        <f t="shared" si="221"/>
        <v>nie</v>
      </c>
      <c r="AM180" s="35" t="str">
        <f t="shared" si="221"/>
        <v>brak</v>
      </c>
      <c r="AN180" s="35" t="str">
        <f t="shared" si="221"/>
        <v>tak</v>
      </c>
      <c r="AO180" s="35"/>
      <c r="AP180" s="35">
        <f t="shared" si="172"/>
        <v>0</v>
      </c>
      <c r="AQ180" s="35" t="str">
        <f t="shared" si="168"/>
        <v>brak</v>
      </c>
      <c r="AR180" s="35" t="str">
        <f t="shared" si="169"/>
        <v>nie dotyczy</v>
      </c>
      <c r="AS180" s="35" t="str">
        <f t="shared" si="170"/>
        <v>brak</v>
      </c>
    </row>
    <row r="181" spans="1:45" ht="36.75" thickBo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>
        <f t="shared" si="173"/>
        <v>0</v>
      </c>
      <c r="O181" s="19"/>
      <c r="P181" s="35"/>
      <c r="Q181" s="35"/>
      <c r="R181" s="14" t="s">
        <v>28</v>
      </c>
      <c r="S181" s="35" t="s">
        <v>151</v>
      </c>
      <c r="T181" s="35">
        <f t="shared" si="161"/>
        <v>0</v>
      </c>
      <c r="U181" s="35" t="str">
        <f t="shared" si="166"/>
        <v>zachodniopomorskie</v>
      </c>
      <c r="V181" s="35"/>
      <c r="W181" s="35"/>
      <c r="X181" s="35">
        <f t="shared" si="162"/>
        <v>0</v>
      </c>
      <c r="Y181" s="35" t="s">
        <v>152</v>
      </c>
      <c r="Z181" s="35">
        <f t="shared" si="163"/>
        <v>0</v>
      </c>
      <c r="AA181" s="35" t="s">
        <v>124</v>
      </c>
      <c r="AB181" s="34" t="s">
        <v>124</v>
      </c>
      <c r="AC181" s="35"/>
      <c r="AD181" s="35" t="str">
        <f t="shared" si="191"/>
        <v>brak</v>
      </c>
      <c r="AE181" s="35" t="str">
        <f t="shared" si="192"/>
        <v>Ratuszowa</v>
      </c>
      <c r="AF181" s="35">
        <v>13</v>
      </c>
      <c r="AG181" s="35">
        <f t="shared" si="214"/>
        <v>19</v>
      </c>
      <c r="AH181" s="35"/>
      <c r="AI181" s="35" t="str">
        <f aca="true" t="shared" si="222" ref="AI181:AN181">AI180</f>
        <v>78-100</v>
      </c>
      <c r="AJ181" s="35" t="str">
        <f t="shared" si="222"/>
        <v>komunalny@um.kolobrzeg.pl</v>
      </c>
      <c r="AK181" s="35">
        <f t="shared" si="222"/>
        <v>943551517</v>
      </c>
      <c r="AL181" s="35" t="str">
        <f t="shared" si="222"/>
        <v>nie</v>
      </c>
      <c r="AM181" s="35" t="str">
        <f t="shared" si="222"/>
        <v>brak</v>
      </c>
      <c r="AN181" s="35" t="str">
        <f t="shared" si="222"/>
        <v>tak</v>
      </c>
      <c r="AO181" s="35"/>
      <c r="AP181" s="35">
        <f t="shared" si="172"/>
        <v>0</v>
      </c>
      <c r="AQ181" s="35" t="str">
        <f t="shared" si="168"/>
        <v>brak</v>
      </c>
      <c r="AR181" s="35" t="str">
        <f t="shared" si="169"/>
        <v>nie dotyczy</v>
      </c>
      <c r="AS181" s="35" t="str">
        <f t="shared" si="170"/>
        <v>brak</v>
      </c>
    </row>
    <row r="182" spans="1:45" ht="36.75" thickBo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>
        <f t="shared" si="173"/>
        <v>0</v>
      </c>
      <c r="O182" s="19"/>
      <c r="P182" s="35"/>
      <c r="Q182" s="35"/>
      <c r="R182" s="14" t="s">
        <v>28</v>
      </c>
      <c r="S182" s="35" t="s">
        <v>151</v>
      </c>
      <c r="T182" s="35">
        <f t="shared" si="161"/>
        <v>0</v>
      </c>
      <c r="U182" s="35" t="str">
        <f t="shared" si="166"/>
        <v>zachodniopomorskie</v>
      </c>
      <c r="V182" s="35"/>
      <c r="W182" s="35"/>
      <c r="X182" s="35">
        <f t="shared" si="162"/>
        <v>0</v>
      </c>
      <c r="Y182" s="35" t="s">
        <v>152</v>
      </c>
      <c r="Z182" s="35">
        <f t="shared" si="163"/>
        <v>0</v>
      </c>
      <c r="AA182" s="35" t="s">
        <v>124</v>
      </c>
      <c r="AB182" s="34" t="s">
        <v>124</v>
      </c>
      <c r="AC182" s="35"/>
      <c r="AD182" s="35" t="str">
        <f t="shared" si="191"/>
        <v>brak</v>
      </c>
      <c r="AE182" s="35" t="str">
        <f t="shared" si="192"/>
        <v>Ratuszowa</v>
      </c>
      <c r="AF182" s="35">
        <v>13</v>
      </c>
      <c r="AG182" s="35">
        <f t="shared" si="214"/>
        <v>19</v>
      </c>
      <c r="AH182" s="35"/>
      <c r="AI182" s="35" t="str">
        <f aca="true" t="shared" si="223" ref="AI182:AN182">AI181</f>
        <v>78-100</v>
      </c>
      <c r="AJ182" s="35" t="str">
        <f t="shared" si="223"/>
        <v>komunalny@um.kolobrzeg.pl</v>
      </c>
      <c r="AK182" s="35">
        <f t="shared" si="223"/>
        <v>943551517</v>
      </c>
      <c r="AL182" s="35" t="str">
        <f t="shared" si="223"/>
        <v>nie</v>
      </c>
      <c r="AM182" s="35" t="str">
        <f t="shared" si="223"/>
        <v>brak</v>
      </c>
      <c r="AN182" s="35" t="str">
        <f t="shared" si="223"/>
        <v>tak</v>
      </c>
      <c r="AO182" s="35"/>
      <c r="AP182" s="35">
        <f t="shared" si="172"/>
        <v>0</v>
      </c>
      <c r="AQ182" s="35" t="str">
        <f t="shared" si="168"/>
        <v>brak</v>
      </c>
      <c r="AR182" s="35" t="str">
        <f t="shared" si="169"/>
        <v>nie dotyczy</v>
      </c>
      <c r="AS182" s="35" t="str">
        <f t="shared" si="170"/>
        <v>brak</v>
      </c>
    </row>
    <row r="183" spans="1:45" ht="36.75" thickBo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>
        <f t="shared" si="173"/>
        <v>0</v>
      </c>
      <c r="O183" s="19"/>
      <c r="P183" s="35"/>
      <c r="Q183" s="35"/>
      <c r="R183" s="14" t="s">
        <v>28</v>
      </c>
      <c r="S183" s="35" t="s">
        <v>151</v>
      </c>
      <c r="T183" s="35">
        <f t="shared" si="161"/>
        <v>0</v>
      </c>
      <c r="U183" s="35" t="str">
        <f t="shared" si="166"/>
        <v>zachodniopomorskie</v>
      </c>
      <c r="V183" s="35"/>
      <c r="W183" s="35"/>
      <c r="X183" s="35">
        <f t="shared" si="162"/>
        <v>0</v>
      </c>
      <c r="Y183" s="35" t="s">
        <v>152</v>
      </c>
      <c r="Z183" s="35">
        <f t="shared" si="163"/>
        <v>0</v>
      </c>
      <c r="AA183" s="35" t="s">
        <v>124</v>
      </c>
      <c r="AB183" s="34" t="s">
        <v>124</v>
      </c>
      <c r="AC183" s="35"/>
      <c r="AD183" s="35" t="str">
        <f t="shared" si="191"/>
        <v>brak</v>
      </c>
      <c r="AE183" s="35" t="str">
        <f t="shared" si="192"/>
        <v>Ratuszowa</v>
      </c>
      <c r="AF183" s="35">
        <v>13</v>
      </c>
      <c r="AG183" s="35">
        <f t="shared" si="214"/>
        <v>19</v>
      </c>
      <c r="AH183" s="35"/>
      <c r="AI183" s="35" t="str">
        <f aca="true" t="shared" si="224" ref="AI183:AN183">AI182</f>
        <v>78-100</v>
      </c>
      <c r="AJ183" s="35" t="str">
        <f t="shared" si="224"/>
        <v>komunalny@um.kolobrzeg.pl</v>
      </c>
      <c r="AK183" s="35">
        <f t="shared" si="224"/>
        <v>943551517</v>
      </c>
      <c r="AL183" s="35" t="str">
        <f t="shared" si="224"/>
        <v>nie</v>
      </c>
      <c r="AM183" s="35" t="str">
        <f t="shared" si="224"/>
        <v>brak</v>
      </c>
      <c r="AN183" s="35" t="str">
        <f t="shared" si="224"/>
        <v>tak</v>
      </c>
      <c r="AO183" s="35"/>
      <c r="AP183" s="35">
        <f t="shared" si="172"/>
        <v>0</v>
      </c>
      <c r="AQ183" s="35" t="str">
        <f t="shared" si="168"/>
        <v>brak</v>
      </c>
      <c r="AR183" s="35" t="str">
        <f t="shared" si="169"/>
        <v>nie dotyczy</v>
      </c>
      <c r="AS183" s="35" t="str">
        <f t="shared" si="170"/>
        <v>brak</v>
      </c>
    </row>
    <row r="184" spans="1:45" ht="36.75" thickBo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>
        <f t="shared" si="173"/>
        <v>0</v>
      </c>
      <c r="O184" s="19"/>
      <c r="P184" s="35"/>
      <c r="Q184" s="35"/>
      <c r="R184" s="14" t="s">
        <v>28</v>
      </c>
      <c r="S184" s="35" t="s">
        <v>151</v>
      </c>
      <c r="T184" s="35">
        <f t="shared" si="161"/>
        <v>0</v>
      </c>
      <c r="U184" s="35" t="str">
        <f t="shared" si="166"/>
        <v>zachodniopomorskie</v>
      </c>
      <c r="V184" s="35"/>
      <c r="W184" s="35"/>
      <c r="X184" s="35">
        <f t="shared" si="162"/>
        <v>0</v>
      </c>
      <c r="Y184" s="35" t="s">
        <v>152</v>
      </c>
      <c r="Z184" s="35">
        <f t="shared" si="163"/>
        <v>0</v>
      </c>
      <c r="AA184" s="35" t="s">
        <v>124</v>
      </c>
      <c r="AB184" s="34" t="s">
        <v>124</v>
      </c>
      <c r="AC184" s="35"/>
      <c r="AD184" s="35" t="str">
        <f t="shared" si="191"/>
        <v>brak</v>
      </c>
      <c r="AE184" s="35" t="str">
        <f t="shared" si="192"/>
        <v>Ratuszowa</v>
      </c>
      <c r="AF184" s="35">
        <v>13</v>
      </c>
      <c r="AG184" s="35">
        <f t="shared" si="214"/>
        <v>19</v>
      </c>
      <c r="AH184" s="35"/>
      <c r="AI184" s="35" t="str">
        <f aca="true" t="shared" si="225" ref="AI184:AN184">AI183</f>
        <v>78-100</v>
      </c>
      <c r="AJ184" s="35" t="str">
        <f t="shared" si="225"/>
        <v>komunalny@um.kolobrzeg.pl</v>
      </c>
      <c r="AK184" s="35">
        <f t="shared" si="225"/>
        <v>943551517</v>
      </c>
      <c r="AL184" s="35" t="str">
        <f t="shared" si="225"/>
        <v>nie</v>
      </c>
      <c r="AM184" s="35" t="str">
        <f t="shared" si="225"/>
        <v>brak</v>
      </c>
      <c r="AN184" s="35" t="str">
        <f t="shared" si="225"/>
        <v>tak</v>
      </c>
      <c r="AO184" s="35"/>
      <c r="AP184" s="35">
        <f t="shared" si="172"/>
        <v>0</v>
      </c>
      <c r="AQ184" s="35" t="str">
        <f t="shared" si="168"/>
        <v>brak</v>
      </c>
      <c r="AR184" s="35" t="str">
        <f t="shared" si="169"/>
        <v>nie dotyczy</v>
      </c>
      <c r="AS184" s="35" t="str">
        <f t="shared" si="170"/>
        <v>brak</v>
      </c>
    </row>
    <row r="185" spans="1:45" ht="36.75" thickBo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>
        <f t="shared" si="173"/>
        <v>0</v>
      </c>
      <c r="O185" s="19"/>
      <c r="P185" s="35"/>
      <c r="Q185" s="35"/>
      <c r="R185" s="14" t="s">
        <v>28</v>
      </c>
      <c r="S185" s="35" t="s">
        <v>151</v>
      </c>
      <c r="T185" s="35">
        <f t="shared" si="161"/>
        <v>0</v>
      </c>
      <c r="U185" s="35" t="str">
        <f t="shared" si="166"/>
        <v>zachodniopomorskie</v>
      </c>
      <c r="V185" s="35"/>
      <c r="W185" s="35"/>
      <c r="X185" s="35">
        <f t="shared" si="162"/>
        <v>0</v>
      </c>
      <c r="Y185" s="35" t="s">
        <v>152</v>
      </c>
      <c r="Z185" s="35">
        <f t="shared" si="163"/>
        <v>0</v>
      </c>
      <c r="AA185" s="35" t="s">
        <v>124</v>
      </c>
      <c r="AB185" s="34" t="s">
        <v>124</v>
      </c>
      <c r="AC185" s="35"/>
      <c r="AD185" s="35" t="str">
        <f aca="true" t="shared" si="226" ref="AD185:AD216">AD184</f>
        <v>brak</v>
      </c>
      <c r="AE185" s="35" t="str">
        <f aca="true" t="shared" si="227" ref="AE185:AE216">AE184</f>
        <v>Ratuszowa</v>
      </c>
      <c r="AF185" s="35">
        <v>13</v>
      </c>
      <c r="AG185" s="35">
        <f t="shared" si="214"/>
        <v>19</v>
      </c>
      <c r="AH185" s="35"/>
      <c r="AI185" s="35" t="str">
        <f aca="true" t="shared" si="228" ref="AI185:AN185">AI184</f>
        <v>78-100</v>
      </c>
      <c r="AJ185" s="35" t="str">
        <f t="shared" si="228"/>
        <v>komunalny@um.kolobrzeg.pl</v>
      </c>
      <c r="AK185" s="35">
        <f t="shared" si="228"/>
        <v>943551517</v>
      </c>
      <c r="AL185" s="35" t="str">
        <f t="shared" si="228"/>
        <v>nie</v>
      </c>
      <c r="AM185" s="35" t="str">
        <f t="shared" si="228"/>
        <v>brak</v>
      </c>
      <c r="AN185" s="35" t="str">
        <f t="shared" si="228"/>
        <v>tak</v>
      </c>
      <c r="AO185" s="35"/>
      <c r="AP185" s="35">
        <f t="shared" si="172"/>
        <v>0</v>
      </c>
      <c r="AQ185" s="35" t="str">
        <f t="shared" si="168"/>
        <v>brak</v>
      </c>
      <c r="AR185" s="35" t="str">
        <f t="shared" si="169"/>
        <v>nie dotyczy</v>
      </c>
      <c r="AS185" s="35" t="str">
        <f t="shared" si="170"/>
        <v>brak</v>
      </c>
    </row>
    <row r="186" spans="1:45" ht="36.75" thickBo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>
        <f t="shared" si="173"/>
        <v>0</v>
      </c>
      <c r="O186" s="19"/>
      <c r="P186" s="35"/>
      <c r="Q186" s="35"/>
      <c r="R186" s="14" t="s">
        <v>28</v>
      </c>
      <c r="S186" s="35" t="s">
        <v>151</v>
      </c>
      <c r="T186" s="35">
        <f t="shared" si="161"/>
        <v>0</v>
      </c>
      <c r="U186" s="35" t="str">
        <f t="shared" si="166"/>
        <v>zachodniopomorskie</v>
      </c>
      <c r="V186" s="35"/>
      <c r="W186" s="35"/>
      <c r="X186" s="35">
        <f t="shared" si="162"/>
        <v>0</v>
      </c>
      <c r="Y186" s="35" t="s">
        <v>152</v>
      </c>
      <c r="Z186" s="35">
        <f t="shared" si="163"/>
        <v>0</v>
      </c>
      <c r="AA186" s="35" t="s">
        <v>124</v>
      </c>
      <c r="AB186" s="34" t="s">
        <v>124</v>
      </c>
      <c r="AC186" s="35"/>
      <c r="AD186" s="35" t="str">
        <f t="shared" si="226"/>
        <v>brak</v>
      </c>
      <c r="AE186" s="35" t="str">
        <f t="shared" si="227"/>
        <v>Ratuszowa</v>
      </c>
      <c r="AF186" s="35">
        <v>13</v>
      </c>
      <c r="AG186" s="35">
        <f t="shared" si="214"/>
        <v>19</v>
      </c>
      <c r="AH186" s="35"/>
      <c r="AI186" s="35" t="str">
        <f aca="true" t="shared" si="229" ref="AI186:AN186">AI185</f>
        <v>78-100</v>
      </c>
      <c r="AJ186" s="35" t="str">
        <f t="shared" si="229"/>
        <v>komunalny@um.kolobrzeg.pl</v>
      </c>
      <c r="AK186" s="35">
        <f t="shared" si="229"/>
        <v>943551517</v>
      </c>
      <c r="AL186" s="35" t="str">
        <f t="shared" si="229"/>
        <v>nie</v>
      </c>
      <c r="AM186" s="35" t="str">
        <f t="shared" si="229"/>
        <v>brak</v>
      </c>
      <c r="AN186" s="35" t="str">
        <f t="shared" si="229"/>
        <v>tak</v>
      </c>
      <c r="AO186" s="35"/>
      <c r="AP186" s="35">
        <f t="shared" si="172"/>
        <v>0</v>
      </c>
      <c r="AQ186" s="35" t="str">
        <f t="shared" si="168"/>
        <v>brak</v>
      </c>
      <c r="AR186" s="35" t="str">
        <f t="shared" si="169"/>
        <v>nie dotyczy</v>
      </c>
      <c r="AS186" s="35" t="str">
        <f t="shared" si="170"/>
        <v>brak</v>
      </c>
    </row>
    <row r="187" spans="1:45" ht="36.75" thickBo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>
        <f t="shared" si="173"/>
        <v>0</v>
      </c>
      <c r="O187" s="19"/>
      <c r="P187" s="35"/>
      <c r="Q187" s="35"/>
      <c r="R187" s="14" t="s">
        <v>28</v>
      </c>
      <c r="S187" s="35" t="s">
        <v>151</v>
      </c>
      <c r="T187" s="35">
        <f t="shared" si="161"/>
        <v>0</v>
      </c>
      <c r="U187" s="35" t="str">
        <f t="shared" si="166"/>
        <v>zachodniopomorskie</v>
      </c>
      <c r="V187" s="35"/>
      <c r="W187" s="35"/>
      <c r="X187" s="35">
        <f t="shared" si="162"/>
        <v>0</v>
      </c>
      <c r="Y187" s="35" t="s">
        <v>152</v>
      </c>
      <c r="Z187" s="35">
        <f t="shared" si="163"/>
        <v>0</v>
      </c>
      <c r="AA187" s="35" t="s">
        <v>124</v>
      </c>
      <c r="AB187" s="34" t="s">
        <v>124</v>
      </c>
      <c r="AC187" s="35"/>
      <c r="AD187" s="35" t="str">
        <f t="shared" si="226"/>
        <v>brak</v>
      </c>
      <c r="AE187" s="35" t="str">
        <f t="shared" si="227"/>
        <v>Ratuszowa</v>
      </c>
      <c r="AF187" s="35">
        <v>13</v>
      </c>
      <c r="AG187" s="35">
        <f t="shared" si="214"/>
        <v>19</v>
      </c>
      <c r="AH187" s="35"/>
      <c r="AI187" s="35" t="str">
        <f aca="true" t="shared" si="230" ref="AI187:AN187">AI186</f>
        <v>78-100</v>
      </c>
      <c r="AJ187" s="35" t="str">
        <f t="shared" si="230"/>
        <v>komunalny@um.kolobrzeg.pl</v>
      </c>
      <c r="AK187" s="35">
        <f t="shared" si="230"/>
        <v>943551517</v>
      </c>
      <c r="AL187" s="35" t="str">
        <f t="shared" si="230"/>
        <v>nie</v>
      </c>
      <c r="AM187" s="35" t="str">
        <f t="shared" si="230"/>
        <v>brak</v>
      </c>
      <c r="AN187" s="35" t="str">
        <f t="shared" si="230"/>
        <v>tak</v>
      </c>
      <c r="AO187" s="35"/>
      <c r="AP187" s="35">
        <f t="shared" si="172"/>
        <v>0</v>
      </c>
      <c r="AQ187" s="35" t="str">
        <f t="shared" si="168"/>
        <v>brak</v>
      </c>
      <c r="AR187" s="35" t="str">
        <f t="shared" si="169"/>
        <v>nie dotyczy</v>
      </c>
      <c r="AS187" s="35" t="str">
        <f t="shared" si="170"/>
        <v>brak</v>
      </c>
    </row>
    <row r="188" spans="1:45" ht="36.75" thickBo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>
        <f t="shared" si="173"/>
        <v>0</v>
      </c>
      <c r="O188" s="19"/>
      <c r="P188" s="35"/>
      <c r="Q188" s="35"/>
      <c r="R188" s="14" t="s">
        <v>28</v>
      </c>
      <c r="S188" s="35" t="s">
        <v>151</v>
      </c>
      <c r="T188" s="35">
        <f t="shared" si="161"/>
        <v>0</v>
      </c>
      <c r="U188" s="35" t="str">
        <f t="shared" si="166"/>
        <v>zachodniopomorskie</v>
      </c>
      <c r="V188" s="35"/>
      <c r="W188" s="35"/>
      <c r="X188" s="35">
        <f t="shared" si="162"/>
        <v>0</v>
      </c>
      <c r="Y188" s="35"/>
      <c r="Z188" s="35">
        <f t="shared" si="163"/>
        <v>0</v>
      </c>
      <c r="AA188" s="35" t="s">
        <v>124</v>
      </c>
      <c r="AB188" s="34" t="s">
        <v>124</v>
      </c>
      <c r="AC188" s="35"/>
      <c r="AD188" s="35" t="str">
        <f t="shared" si="226"/>
        <v>brak</v>
      </c>
      <c r="AE188" s="35" t="str">
        <f t="shared" si="227"/>
        <v>Ratuszowa</v>
      </c>
      <c r="AF188" s="35">
        <v>13</v>
      </c>
      <c r="AG188" s="35">
        <f t="shared" si="214"/>
        <v>19</v>
      </c>
      <c r="AH188" s="35"/>
      <c r="AI188" s="35" t="str">
        <f aca="true" t="shared" si="231" ref="AI188:AN188">AI187</f>
        <v>78-100</v>
      </c>
      <c r="AJ188" s="35" t="str">
        <f t="shared" si="231"/>
        <v>komunalny@um.kolobrzeg.pl</v>
      </c>
      <c r="AK188" s="35">
        <f t="shared" si="231"/>
        <v>943551517</v>
      </c>
      <c r="AL188" s="35" t="str">
        <f t="shared" si="231"/>
        <v>nie</v>
      </c>
      <c r="AM188" s="35" t="str">
        <f t="shared" si="231"/>
        <v>brak</v>
      </c>
      <c r="AN188" s="35" t="str">
        <f t="shared" si="231"/>
        <v>tak</v>
      </c>
      <c r="AO188" s="35"/>
      <c r="AP188" s="35">
        <f t="shared" si="172"/>
        <v>0</v>
      </c>
      <c r="AQ188" s="35" t="str">
        <f t="shared" si="168"/>
        <v>brak</v>
      </c>
      <c r="AR188" s="35" t="str">
        <f t="shared" si="169"/>
        <v>nie dotyczy</v>
      </c>
      <c r="AS188" s="35" t="str">
        <f t="shared" si="170"/>
        <v>brak</v>
      </c>
    </row>
    <row r="189" spans="1:45" ht="36.75" thickBo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>
        <f t="shared" si="173"/>
        <v>0</v>
      </c>
      <c r="O189" s="19"/>
      <c r="P189" s="35"/>
      <c r="Q189" s="35"/>
      <c r="R189" s="14" t="s">
        <v>28</v>
      </c>
      <c r="S189" s="35" t="s">
        <v>151</v>
      </c>
      <c r="T189" s="35">
        <f t="shared" si="161"/>
        <v>0</v>
      </c>
      <c r="U189" s="35" t="str">
        <f t="shared" si="166"/>
        <v>zachodniopomorskie</v>
      </c>
      <c r="V189" s="35"/>
      <c r="W189" s="35"/>
      <c r="X189" s="35">
        <f t="shared" si="162"/>
        <v>0</v>
      </c>
      <c r="Y189" s="35"/>
      <c r="Z189" s="35">
        <f t="shared" si="163"/>
        <v>0</v>
      </c>
      <c r="AA189" s="35" t="s">
        <v>124</v>
      </c>
      <c r="AB189" s="34" t="s">
        <v>124</v>
      </c>
      <c r="AC189" s="35"/>
      <c r="AD189" s="35" t="str">
        <f t="shared" si="226"/>
        <v>brak</v>
      </c>
      <c r="AE189" s="35" t="str">
        <f t="shared" si="227"/>
        <v>Ratuszowa</v>
      </c>
      <c r="AF189" s="35">
        <v>13</v>
      </c>
      <c r="AG189" s="35">
        <f t="shared" si="214"/>
        <v>19</v>
      </c>
      <c r="AH189" s="35"/>
      <c r="AI189" s="35" t="str">
        <f aca="true" t="shared" si="232" ref="AI189:AN189">AI188</f>
        <v>78-100</v>
      </c>
      <c r="AJ189" s="35" t="str">
        <f t="shared" si="232"/>
        <v>komunalny@um.kolobrzeg.pl</v>
      </c>
      <c r="AK189" s="35">
        <f t="shared" si="232"/>
        <v>943551517</v>
      </c>
      <c r="AL189" s="35" t="str">
        <f t="shared" si="232"/>
        <v>nie</v>
      </c>
      <c r="AM189" s="35" t="str">
        <f t="shared" si="232"/>
        <v>brak</v>
      </c>
      <c r="AN189" s="35" t="str">
        <f t="shared" si="232"/>
        <v>tak</v>
      </c>
      <c r="AO189" s="35"/>
      <c r="AP189" s="35">
        <f t="shared" si="172"/>
        <v>0</v>
      </c>
      <c r="AQ189" s="35" t="str">
        <f t="shared" si="168"/>
        <v>brak</v>
      </c>
      <c r="AR189" s="35" t="str">
        <f t="shared" si="169"/>
        <v>nie dotyczy</v>
      </c>
      <c r="AS189" s="35" t="str">
        <f t="shared" si="170"/>
        <v>brak</v>
      </c>
    </row>
    <row r="190" spans="1:45" ht="36.75" thickBo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>
        <f t="shared" si="173"/>
        <v>0</v>
      </c>
      <c r="O190" s="19"/>
      <c r="P190" s="35"/>
      <c r="Q190" s="35"/>
      <c r="R190" s="14" t="s">
        <v>28</v>
      </c>
      <c r="S190" s="35" t="s">
        <v>151</v>
      </c>
      <c r="T190" s="35">
        <f t="shared" si="161"/>
        <v>0</v>
      </c>
      <c r="U190" s="35" t="str">
        <f t="shared" si="166"/>
        <v>zachodniopomorskie</v>
      </c>
      <c r="V190" s="35"/>
      <c r="W190" s="35"/>
      <c r="X190" s="35">
        <f t="shared" si="162"/>
        <v>0</v>
      </c>
      <c r="Y190" s="35"/>
      <c r="Z190" s="35">
        <f t="shared" si="163"/>
        <v>0</v>
      </c>
      <c r="AA190" s="35" t="s">
        <v>124</v>
      </c>
      <c r="AB190" s="34" t="s">
        <v>124</v>
      </c>
      <c r="AC190" s="35"/>
      <c r="AD190" s="35" t="str">
        <f t="shared" si="226"/>
        <v>brak</v>
      </c>
      <c r="AE190" s="35" t="str">
        <f t="shared" si="227"/>
        <v>Ratuszowa</v>
      </c>
      <c r="AF190" s="35">
        <v>13</v>
      </c>
      <c r="AG190" s="35">
        <f t="shared" si="214"/>
        <v>19</v>
      </c>
      <c r="AH190" s="35"/>
      <c r="AI190" s="35" t="str">
        <f aca="true" t="shared" si="233" ref="AI190:AN190">AI189</f>
        <v>78-100</v>
      </c>
      <c r="AJ190" s="35" t="str">
        <f t="shared" si="233"/>
        <v>komunalny@um.kolobrzeg.pl</v>
      </c>
      <c r="AK190" s="35">
        <f t="shared" si="233"/>
        <v>943551517</v>
      </c>
      <c r="AL190" s="35" t="str">
        <f t="shared" si="233"/>
        <v>nie</v>
      </c>
      <c r="AM190" s="35" t="str">
        <f t="shared" si="233"/>
        <v>brak</v>
      </c>
      <c r="AN190" s="35" t="str">
        <f t="shared" si="233"/>
        <v>tak</v>
      </c>
      <c r="AO190" s="35"/>
      <c r="AP190" s="35">
        <f t="shared" si="172"/>
        <v>0</v>
      </c>
      <c r="AQ190" s="35" t="str">
        <f t="shared" si="168"/>
        <v>brak</v>
      </c>
      <c r="AR190" s="35" t="str">
        <f t="shared" si="169"/>
        <v>nie dotyczy</v>
      </c>
      <c r="AS190" s="35" t="str">
        <f t="shared" si="170"/>
        <v>brak</v>
      </c>
    </row>
    <row r="191" spans="1:45" ht="36.75" thickBo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>
        <f t="shared" si="173"/>
        <v>0</v>
      </c>
      <c r="O191" s="19"/>
      <c r="P191" s="35"/>
      <c r="Q191" s="35"/>
      <c r="R191" s="14" t="s">
        <v>28</v>
      </c>
      <c r="S191" s="35" t="s">
        <v>151</v>
      </c>
      <c r="T191" s="35">
        <f t="shared" si="161"/>
        <v>0</v>
      </c>
      <c r="U191" s="35" t="str">
        <f t="shared" si="166"/>
        <v>zachodniopomorskie</v>
      </c>
      <c r="V191" s="35"/>
      <c r="W191" s="35"/>
      <c r="X191" s="35">
        <f t="shared" si="162"/>
        <v>0</v>
      </c>
      <c r="Y191" s="35"/>
      <c r="Z191" s="35">
        <f t="shared" si="163"/>
        <v>0</v>
      </c>
      <c r="AA191" s="35" t="s">
        <v>124</v>
      </c>
      <c r="AB191" s="34" t="s">
        <v>124</v>
      </c>
      <c r="AC191" s="35"/>
      <c r="AD191" s="35" t="str">
        <f t="shared" si="226"/>
        <v>brak</v>
      </c>
      <c r="AE191" s="35" t="str">
        <f t="shared" si="227"/>
        <v>Ratuszowa</v>
      </c>
      <c r="AF191" s="35">
        <v>13</v>
      </c>
      <c r="AG191" s="35">
        <f t="shared" si="214"/>
        <v>19</v>
      </c>
      <c r="AH191" s="35"/>
      <c r="AI191" s="35" t="str">
        <f aca="true" t="shared" si="234" ref="AI191:AN191">AI190</f>
        <v>78-100</v>
      </c>
      <c r="AJ191" s="35" t="str">
        <f t="shared" si="234"/>
        <v>komunalny@um.kolobrzeg.pl</v>
      </c>
      <c r="AK191" s="35">
        <f t="shared" si="234"/>
        <v>943551517</v>
      </c>
      <c r="AL191" s="35" t="str">
        <f t="shared" si="234"/>
        <v>nie</v>
      </c>
      <c r="AM191" s="35" t="str">
        <f t="shared" si="234"/>
        <v>brak</v>
      </c>
      <c r="AN191" s="35" t="str">
        <f t="shared" si="234"/>
        <v>tak</v>
      </c>
      <c r="AO191" s="35"/>
      <c r="AP191" s="35">
        <f t="shared" si="172"/>
        <v>0</v>
      </c>
      <c r="AQ191" s="35" t="str">
        <f t="shared" si="168"/>
        <v>brak</v>
      </c>
      <c r="AR191" s="35" t="str">
        <f t="shared" si="169"/>
        <v>nie dotyczy</v>
      </c>
      <c r="AS191" s="35" t="str">
        <f t="shared" si="170"/>
        <v>brak</v>
      </c>
    </row>
    <row r="192" spans="1:45" ht="36.75" thickBo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>
        <f t="shared" si="173"/>
        <v>0</v>
      </c>
      <c r="O192" s="19"/>
      <c r="P192" s="35"/>
      <c r="Q192" s="35"/>
      <c r="R192" s="14" t="s">
        <v>28</v>
      </c>
      <c r="S192" s="35" t="s">
        <v>151</v>
      </c>
      <c r="T192" s="35">
        <f t="shared" si="161"/>
        <v>0</v>
      </c>
      <c r="U192" s="35" t="str">
        <f t="shared" si="166"/>
        <v>zachodniopomorskie</v>
      </c>
      <c r="V192" s="35"/>
      <c r="W192" s="35"/>
      <c r="X192" s="35">
        <f t="shared" si="162"/>
        <v>0</v>
      </c>
      <c r="Y192" s="35"/>
      <c r="Z192" s="35">
        <f t="shared" si="163"/>
        <v>0</v>
      </c>
      <c r="AA192" s="35" t="s">
        <v>124</v>
      </c>
      <c r="AB192" s="34" t="s">
        <v>124</v>
      </c>
      <c r="AC192" s="35"/>
      <c r="AD192" s="35" t="str">
        <f t="shared" si="226"/>
        <v>brak</v>
      </c>
      <c r="AE192" s="35" t="str">
        <f t="shared" si="227"/>
        <v>Ratuszowa</v>
      </c>
      <c r="AF192" s="35">
        <v>13</v>
      </c>
      <c r="AG192" s="35">
        <f t="shared" si="214"/>
        <v>19</v>
      </c>
      <c r="AH192" s="35"/>
      <c r="AI192" s="35" t="str">
        <f aca="true" t="shared" si="235" ref="AI192:AN192">AI191</f>
        <v>78-100</v>
      </c>
      <c r="AJ192" s="35" t="str">
        <f t="shared" si="235"/>
        <v>komunalny@um.kolobrzeg.pl</v>
      </c>
      <c r="AK192" s="35">
        <f t="shared" si="235"/>
        <v>943551517</v>
      </c>
      <c r="AL192" s="35" t="str">
        <f t="shared" si="235"/>
        <v>nie</v>
      </c>
      <c r="AM192" s="35" t="str">
        <f t="shared" si="235"/>
        <v>brak</v>
      </c>
      <c r="AN192" s="35" t="str">
        <f t="shared" si="235"/>
        <v>tak</v>
      </c>
      <c r="AO192" s="35"/>
      <c r="AP192" s="35">
        <f t="shared" si="172"/>
        <v>0</v>
      </c>
      <c r="AQ192" s="35" t="str">
        <f t="shared" si="168"/>
        <v>brak</v>
      </c>
      <c r="AR192" s="35" t="str">
        <f t="shared" si="169"/>
        <v>nie dotyczy</v>
      </c>
      <c r="AS192" s="35" t="str">
        <f t="shared" si="170"/>
        <v>brak</v>
      </c>
    </row>
    <row r="193" spans="1:45" ht="36.75" thickBo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>
        <f t="shared" si="173"/>
        <v>0</v>
      </c>
      <c r="O193" s="19"/>
      <c r="P193" s="35"/>
      <c r="Q193" s="35"/>
      <c r="R193" s="14" t="s">
        <v>28</v>
      </c>
      <c r="S193" s="35" t="s">
        <v>151</v>
      </c>
      <c r="T193" s="35">
        <f t="shared" si="161"/>
        <v>0</v>
      </c>
      <c r="U193" s="35" t="str">
        <f t="shared" si="166"/>
        <v>zachodniopomorskie</v>
      </c>
      <c r="V193" s="35"/>
      <c r="W193" s="35"/>
      <c r="X193" s="35">
        <f t="shared" si="162"/>
        <v>0</v>
      </c>
      <c r="Y193" s="35"/>
      <c r="Z193" s="35">
        <f t="shared" si="163"/>
        <v>0</v>
      </c>
      <c r="AA193" s="35" t="s">
        <v>124</v>
      </c>
      <c r="AB193" s="34" t="s">
        <v>124</v>
      </c>
      <c r="AC193" s="35"/>
      <c r="AD193" s="35" t="str">
        <f t="shared" si="226"/>
        <v>brak</v>
      </c>
      <c r="AE193" s="35" t="str">
        <f t="shared" si="227"/>
        <v>Ratuszowa</v>
      </c>
      <c r="AF193" s="35">
        <v>13</v>
      </c>
      <c r="AG193" s="35">
        <f t="shared" si="214"/>
        <v>19</v>
      </c>
      <c r="AH193" s="35"/>
      <c r="AI193" s="35" t="str">
        <f aca="true" t="shared" si="236" ref="AI193:AN193">AI192</f>
        <v>78-100</v>
      </c>
      <c r="AJ193" s="35" t="str">
        <f t="shared" si="236"/>
        <v>komunalny@um.kolobrzeg.pl</v>
      </c>
      <c r="AK193" s="35">
        <f t="shared" si="236"/>
        <v>943551517</v>
      </c>
      <c r="AL193" s="35" t="str">
        <f t="shared" si="236"/>
        <v>nie</v>
      </c>
      <c r="AM193" s="35" t="str">
        <f t="shared" si="236"/>
        <v>brak</v>
      </c>
      <c r="AN193" s="35" t="str">
        <f t="shared" si="236"/>
        <v>tak</v>
      </c>
      <c r="AO193" s="35"/>
      <c r="AP193" s="35">
        <f t="shared" si="172"/>
        <v>0</v>
      </c>
      <c r="AQ193" s="35" t="str">
        <f t="shared" si="168"/>
        <v>brak</v>
      </c>
      <c r="AR193" s="35" t="str">
        <f t="shared" si="169"/>
        <v>nie dotyczy</v>
      </c>
      <c r="AS193" s="35" t="str">
        <f t="shared" si="170"/>
        <v>brak</v>
      </c>
    </row>
    <row r="194" spans="1:45" ht="36.75" thickBo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>
        <f t="shared" si="173"/>
        <v>0</v>
      </c>
      <c r="O194" s="19"/>
      <c r="P194" s="35"/>
      <c r="Q194" s="35"/>
      <c r="R194" s="14" t="s">
        <v>28</v>
      </c>
      <c r="S194" s="35" t="s">
        <v>151</v>
      </c>
      <c r="T194" s="35">
        <f t="shared" si="161"/>
        <v>0</v>
      </c>
      <c r="U194" s="35" t="str">
        <f t="shared" si="166"/>
        <v>zachodniopomorskie</v>
      </c>
      <c r="V194" s="35"/>
      <c r="W194" s="35"/>
      <c r="X194" s="35">
        <f t="shared" si="162"/>
        <v>0</v>
      </c>
      <c r="Y194" s="35"/>
      <c r="Z194" s="35">
        <f t="shared" si="163"/>
        <v>0</v>
      </c>
      <c r="AA194" s="35" t="s">
        <v>124</v>
      </c>
      <c r="AB194" s="34" t="s">
        <v>124</v>
      </c>
      <c r="AC194" s="35"/>
      <c r="AD194" s="35" t="str">
        <f t="shared" si="226"/>
        <v>brak</v>
      </c>
      <c r="AE194" s="35" t="str">
        <f t="shared" si="227"/>
        <v>Ratuszowa</v>
      </c>
      <c r="AF194" s="35">
        <v>13</v>
      </c>
      <c r="AG194" s="35">
        <f t="shared" si="214"/>
        <v>19</v>
      </c>
      <c r="AH194" s="35"/>
      <c r="AI194" s="35" t="str">
        <f aca="true" t="shared" si="237" ref="AI194:AI229">AI193</f>
        <v>78-100</v>
      </c>
      <c r="AJ194" s="35" t="str">
        <f aca="true" t="shared" si="238" ref="AJ194:AJ229">AJ193</f>
        <v>komunalny@um.kolobrzeg.pl</v>
      </c>
      <c r="AK194" s="35">
        <f aca="true" t="shared" si="239" ref="AK194:AK229">AK193</f>
        <v>943551517</v>
      </c>
      <c r="AL194" s="35"/>
      <c r="AM194" s="35" t="str">
        <f aca="true" t="shared" si="240" ref="AM194:AM225">AM193</f>
        <v>brak</v>
      </c>
      <c r="AN194" s="35" t="str">
        <f aca="true" t="shared" si="241" ref="AN194:AN225">AN193</f>
        <v>tak</v>
      </c>
      <c r="AO194" s="35"/>
      <c r="AP194" s="35">
        <f t="shared" si="172"/>
        <v>0</v>
      </c>
      <c r="AQ194" s="35" t="str">
        <f t="shared" si="168"/>
        <v>brak</v>
      </c>
      <c r="AR194" s="35" t="str">
        <f t="shared" si="169"/>
        <v>nie dotyczy</v>
      </c>
      <c r="AS194" s="35" t="str">
        <f t="shared" si="170"/>
        <v>brak</v>
      </c>
    </row>
    <row r="195" spans="1:45" ht="36.75" thickBo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>
        <f t="shared" si="173"/>
        <v>0</v>
      </c>
      <c r="O195" s="19"/>
      <c r="P195" s="35"/>
      <c r="Q195" s="35"/>
      <c r="R195" s="14" t="s">
        <v>28</v>
      </c>
      <c r="S195" s="35" t="s">
        <v>151</v>
      </c>
      <c r="T195" s="35">
        <f t="shared" si="161"/>
        <v>0</v>
      </c>
      <c r="U195" s="35" t="str">
        <f t="shared" si="166"/>
        <v>zachodniopomorskie</v>
      </c>
      <c r="V195" s="35"/>
      <c r="W195" s="35"/>
      <c r="X195" s="35">
        <f t="shared" si="162"/>
        <v>0</v>
      </c>
      <c r="Y195" s="35"/>
      <c r="Z195" s="35">
        <f t="shared" si="163"/>
        <v>0</v>
      </c>
      <c r="AA195" s="35" t="s">
        <v>124</v>
      </c>
      <c r="AB195" s="34" t="s">
        <v>124</v>
      </c>
      <c r="AC195" s="35"/>
      <c r="AD195" s="35" t="str">
        <f t="shared" si="226"/>
        <v>brak</v>
      </c>
      <c r="AE195" s="35" t="str">
        <f t="shared" si="227"/>
        <v>Ratuszowa</v>
      </c>
      <c r="AF195" s="35">
        <v>13</v>
      </c>
      <c r="AG195" s="35">
        <f t="shared" si="214"/>
        <v>19</v>
      </c>
      <c r="AH195" s="35"/>
      <c r="AI195" s="35" t="str">
        <f t="shared" si="237"/>
        <v>78-100</v>
      </c>
      <c r="AJ195" s="35" t="str">
        <f t="shared" si="238"/>
        <v>komunalny@um.kolobrzeg.pl</v>
      </c>
      <c r="AK195" s="35">
        <f t="shared" si="239"/>
        <v>943551517</v>
      </c>
      <c r="AL195" s="35"/>
      <c r="AM195" s="35" t="str">
        <f t="shared" si="240"/>
        <v>brak</v>
      </c>
      <c r="AN195" s="35" t="str">
        <f t="shared" si="241"/>
        <v>tak</v>
      </c>
      <c r="AO195" s="35"/>
      <c r="AP195" s="35">
        <f t="shared" si="172"/>
        <v>0</v>
      </c>
      <c r="AQ195" s="35" t="str">
        <f t="shared" si="168"/>
        <v>brak</v>
      </c>
      <c r="AR195" s="35" t="str">
        <f t="shared" si="169"/>
        <v>nie dotyczy</v>
      </c>
      <c r="AS195" s="35" t="str">
        <f t="shared" si="170"/>
        <v>brak</v>
      </c>
    </row>
    <row r="196" spans="1:45" ht="36.75" thickBo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>
        <f t="shared" si="173"/>
        <v>0</v>
      </c>
      <c r="O196" s="19"/>
      <c r="P196" s="35"/>
      <c r="Q196" s="35"/>
      <c r="R196" s="14" t="s">
        <v>28</v>
      </c>
      <c r="S196" s="35" t="s">
        <v>151</v>
      </c>
      <c r="T196" s="35">
        <f aca="true" t="shared" si="242" ref="T196:T237">G196</f>
        <v>0</v>
      </c>
      <c r="U196" s="35" t="str">
        <f t="shared" si="166"/>
        <v>zachodniopomorskie</v>
      </c>
      <c r="V196" s="35"/>
      <c r="W196" s="35"/>
      <c r="X196" s="35">
        <f aca="true" t="shared" si="243" ref="X196:X237">G196</f>
        <v>0</v>
      </c>
      <c r="Y196" s="35"/>
      <c r="Z196" s="35">
        <f aca="true" t="shared" si="244" ref="Z196:Z237">H196</f>
        <v>0</v>
      </c>
      <c r="AA196" s="35" t="s">
        <v>124</v>
      </c>
      <c r="AB196" s="34" t="s">
        <v>124</v>
      </c>
      <c r="AC196" s="35"/>
      <c r="AD196" s="35" t="str">
        <f t="shared" si="226"/>
        <v>brak</v>
      </c>
      <c r="AE196" s="35" t="str">
        <f t="shared" si="227"/>
        <v>Ratuszowa</v>
      </c>
      <c r="AF196" s="35">
        <v>13</v>
      </c>
      <c r="AG196" s="35">
        <f t="shared" si="214"/>
        <v>19</v>
      </c>
      <c r="AH196" s="35"/>
      <c r="AI196" s="35" t="str">
        <f t="shared" si="237"/>
        <v>78-100</v>
      </c>
      <c r="AJ196" s="35" t="str">
        <f t="shared" si="238"/>
        <v>komunalny@um.kolobrzeg.pl</v>
      </c>
      <c r="AK196" s="35">
        <f t="shared" si="239"/>
        <v>943551517</v>
      </c>
      <c r="AL196" s="35"/>
      <c r="AM196" s="35" t="str">
        <f t="shared" si="240"/>
        <v>brak</v>
      </c>
      <c r="AN196" s="35" t="str">
        <f t="shared" si="241"/>
        <v>tak</v>
      </c>
      <c r="AO196" s="35"/>
      <c r="AP196" s="35">
        <f t="shared" si="172"/>
        <v>0</v>
      </c>
      <c r="AQ196" s="35" t="str">
        <f t="shared" si="168"/>
        <v>brak</v>
      </c>
      <c r="AR196" s="35" t="str">
        <f t="shared" si="169"/>
        <v>nie dotyczy</v>
      </c>
      <c r="AS196" s="35" t="str">
        <f t="shared" si="170"/>
        <v>brak</v>
      </c>
    </row>
    <row r="197" spans="1:45" ht="36.75" thickBo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>
        <f t="shared" si="173"/>
        <v>0</v>
      </c>
      <c r="O197" s="19"/>
      <c r="P197" s="35"/>
      <c r="Q197" s="35"/>
      <c r="R197" s="14" t="s">
        <v>28</v>
      </c>
      <c r="S197" s="35" t="s">
        <v>151</v>
      </c>
      <c r="T197" s="35">
        <f t="shared" si="242"/>
        <v>0</v>
      </c>
      <c r="U197" s="35" t="str">
        <f t="shared" si="166"/>
        <v>zachodniopomorskie</v>
      </c>
      <c r="V197" s="35"/>
      <c r="W197" s="35"/>
      <c r="X197" s="35">
        <f t="shared" si="243"/>
        <v>0</v>
      </c>
      <c r="Y197" s="35"/>
      <c r="Z197" s="35">
        <f t="shared" si="244"/>
        <v>0</v>
      </c>
      <c r="AA197" s="35" t="s">
        <v>124</v>
      </c>
      <c r="AB197" s="34" t="s">
        <v>124</v>
      </c>
      <c r="AC197" s="35"/>
      <c r="AD197" s="35" t="str">
        <f t="shared" si="226"/>
        <v>brak</v>
      </c>
      <c r="AE197" s="35" t="str">
        <f t="shared" si="227"/>
        <v>Ratuszowa</v>
      </c>
      <c r="AF197" s="35">
        <v>13</v>
      </c>
      <c r="AG197" s="35">
        <f t="shared" si="214"/>
        <v>19</v>
      </c>
      <c r="AH197" s="35"/>
      <c r="AI197" s="35" t="str">
        <f t="shared" si="237"/>
        <v>78-100</v>
      </c>
      <c r="AJ197" s="35" t="str">
        <f t="shared" si="238"/>
        <v>komunalny@um.kolobrzeg.pl</v>
      </c>
      <c r="AK197" s="35">
        <f t="shared" si="239"/>
        <v>943551517</v>
      </c>
      <c r="AL197" s="35"/>
      <c r="AM197" s="35" t="str">
        <f t="shared" si="240"/>
        <v>brak</v>
      </c>
      <c r="AN197" s="35" t="str">
        <f t="shared" si="241"/>
        <v>tak</v>
      </c>
      <c r="AO197" s="35"/>
      <c r="AP197" s="35">
        <f t="shared" si="172"/>
        <v>0</v>
      </c>
      <c r="AQ197" s="35" t="str">
        <f t="shared" si="168"/>
        <v>brak</v>
      </c>
      <c r="AR197" s="35" t="str">
        <f t="shared" si="169"/>
        <v>nie dotyczy</v>
      </c>
      <c r="AS197" s="35" t="str">
        <f t="shared" si="170"/>
        <v>brak</v>
      </c>
    </row>
    <row r="198" spans="1:45" ht="36.75" thickBo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>
        <f t="shared" si="173"/>
        <v>0</v>
      </c>
      <c r="O198" s="19"/>
      <c r="P198" s="35"/>
      <c r="Q198" s="35"/>
      <c r="R198" s="14" t="s">
        <v>28</v>
      </c>
      <c r="S198" s="35" t="s">
        <v>151</v>
      </c>
      <c r="T198" s="35">
        <f t="shared" si="242"/>
        <v>0</v>
      </c>
      <c r="U198" s="35" t="str">
        <f aca="true" t="shared" si="245" ref="U198:U227">U197</f>
        <v>zachodniopomorskie</v>
      </c>
      <c r="V198" s="35"/>
      <c r="W198" s="35"/>
      <c r="X198" s="35">
        <f t="shared" si="243"/>
        <v>0</v>
      </c>
      <c r="Y198" s="35"/>
      <c r="Z198" s="35">
        <f t="shared" si="244"/>
        <v>0</v>
      </c>
      <c r="AA198" s="35" t="s">
        <v>124</v>
      </c>
      <c r="AB198" s="34" t="s">
        <v>124</v>
      </c>
      <c r="AC198" s="35"/>
      <c r="AD198" s="35" t="str">
        <f t="shared" si="226"/>
        <v>brak</v>
      </c>
      <c r="AE198" s="35" t="str">
        <f t="shared" si="227"/>
        <v>Ratuszowa</v>
      </c>
      <c r="AF198" s="35">
        <v>13</v>
      </c>
      <c r="AG198" s="35">
        <f t="shared" si="214"/>
        <v>19</v>
      </c>
      <c r="AH198" s="35"/>
      <c r="AI198" s="35" t="str">
        <f t="shared" si="237"/>
        <v>78-100</v>
      </c>
      <c r="AJ198" s="35" t="str">
        <f t="shared" si="238"/>
        <v>komunalny@um.kolobrzeg.pl</v>
      </c>
      <c r="AK198" s="35">
        <f t="shared" si="239"/>
        <v>943551517</v>
      </c>
      <c r="AL198" s="35"/>
      <c r="AM198" s="35" t="str">
        <f t="shared" si="240"/>
        <v>brak</v>
      </c>
      <c r="AN198" s="35" t="str">
        <f t="shared" si="241"/>
        <v>tak</v>
      </c>
      <c r="AO198" s="35"/>
      <c r="AP198" s="35">
        <f t="shared" si="172"/>
        <v>0</v>
      </c>
      <c r="AQ198" s="35" t="str">
        <f aca="true" t="shared" si="246" ref="AQ198:AQ229">AQ197</f>
        <v>brak</v>
      </c>
      <c r="AR198" s="35" t="str">
        <f aca="true" t="shared" si="247" ref="AR198:AR229">AR197</f>
        <v>nie dotyczy</v>
      </c>
      <c r="AS198" s="35" t="str">
        <f aca="true" t="shared" si="248" ref="AS198:AS227">AS197</f>
        <v>brak</v>
      </c>
    </row>
    <row r="199" spans="1:45" ht="36.75" thickBo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>
        <f t="shared" si="173"/>
        <v>0</v>
      </c>
      <c r="O199" s="19"/>
      <c r="P199" s="35"/>
      <c r="Q199" s="35"/>
      <c r="R199" s="14" t="s">
        <v>28</v>
      </c>
      <c r="S199" s="35" t="s">
        <v>151</v>
      </c>
      <c r="T199" s="35">
        <f t="shared" si="242"/>
        <v>0</v>
      </c>
      <c r="U199" s="35" t="str">
        <f t="shared" si="245"/>
        <v>zachodniopomorskie</v>
      </c>
      <c r="V199" s="35"/>
      <c r="W199" s="35"/>
      <c r="X199" s="35">
        <f t="shared" si="243"/>
        <v>0</v>
      </c>
      <c r="Y199" s="35"/>
      <c r="Z199" s="35">
        <f t="shared" si="244"/>
        <v>0</v>
      </c>
      <c r="AA199" s="35" t="s">
        <v>124</v>
      </c>
      <c r="AB199" s="34" t="s">
        <v>124</v>
      </c>
      <c r="AC199" s="35"/>
      <c r="AD199" s="35" t="str">
        <f t="shared" si="226"/>
        <v>brak</v>
      </c>
      <c r="AE199" s="35" t="str">
        <f t="shared" si="227"/>
        <v>Ratuszowa</v>
      </c>
      <c r="AF199" s="35">
        <v>13</v>
      </c>
      <c r="AG199" s="35">
        <f t="shared" si="214"/>
        <v>19</v>
      </c>
      <c r="AH199" s="35"/>
      <c r="AI199" s="35" t="str">
        <f t="shared" si="237"/>
        <v>78-100</v>
      </c>
      <c r="AJ199" s="35" t="str">
        <f t="shared" si="238"/>
        <v>komunalny@um.kolobrzeg.pl</v>
      </c>
      <c r="AK199" s="35">
        <f t="shared" si="239"/>
        <v>943551517</v>
      </c>
      <c r="AL199" s="35"/>
      <c r="AM199" s="35" t="str">
        <f t="shared" si="240"/>
        <v>brak</v>
      </c>
      <c r="AN199" s="35" t="str">
        <f t="shared" si="241"/>
        <v>tak</v>
      </c>
      <c r="AO199" s="35"/>
      <c r="AP199" s="35">
        <f aca="true" t="shared" si="249" ref="AP199:AP225">H199</f>
        <v>0</v>
      </c>
      <c r="AQ199" s="35" t="str">
        <f t="shared" si="246"/>
        <v>brak</v>
      </c>
      <c r="AR199" s="35" t="str">
        <f t="shared" si="247"/>
        <v>nie dotyczy</v>
      </c>
      <c r="AS199" s="35" t="str">
        <f t="shared" si="248"/>
        <v>brak</v>
      </c>
    </row>
    <row r="200" spans="1:45" ht="36.75" thickBo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>
        <f aca="true" t="shared" si="250" ref="N200:N229">L200</f>
        <v>0</v>
      </c>
      <c r="O200" s="19"/>
      <c r="P200" s="35"/>
      <c r="Q200" s="35"/>
      <c r="R200" s="14" t="s">
        <v>28</v>
      </c>
      <c r="S200" s="35" t="s">
        <v>151</v>
      </c>
      <c r="T200" s="35">
        <f t="shared" si="242"/>
        <v>0</v>
      </c>
      <c r="U200" s="35" t="str">
        <f t="shared" si="245"/>
        <v>zachodniopomorskie</v>
      </c>
      <c r="V200" s="35"/>
      <c r="W200" s="35"/>
      <c r="X200" s="35">
        <f t="shared" si="243"/>
        <v>0</v>
      </c>
      <c r="Y200" s="35"/>
      <c r="Z200" s="35">
        <f t="shared" si="244"/>
        <v>0</v>
      </c>
      <c r="AA200" s="35" t="s">
        <v>124</v>
      </c>
      <c r="AB200" s="34" t="s">
        <v>124</v>
      </c>
      <c r="AC200" s="35"/>
      <c r="AD200" s="35" t="str">
        <f t="shared" si="226"/>
        <v>brak</v>
      </c>
      <c r="AE200" s="35" t="str">
        <f t="shared" si="227"/>
        <v>Ratuszowa</v>
      </c>
      <c r="AF200" s="35">
        <v>13</v>
      </c>
      <c r="AG200" s="35">
        <f t="shared" si="214"/>
        <v>19</v>
      </c>
      <c r="AH200" s="35"/>
      <c r="AI200" s="35" t="str">
        <f t="shared" si="237"/>
        <v>78-100</v>
      </c>
      <c r="AJ200" s="35" t="str">
        <f t="shared" si="238"/>
        <v>komunalny@um.kolobrzeg.pl</v>
      </c>
      <c r="AK200" s="35">
        <f t="shared" si="239"/>
        <v>943551517</v>
      </c>
      <c r="AL200" s="35"/>
      <c r="AM200" s="35" t="str">
        <f t="shared" si="240"/>
        <v>brak</v>
      </c>
      <c r="AN200" s="35" t="str">
        <f t="shared" si="241"/>
        <v>tak</v>
      </c>
      <c r="AO200" s="35"/>
      <c r="AP200" s="35">
        <f t="shared" si="249"/>
        <v>0</v>
      </c>
      <c r="AQ200" s="35" t="str">
        <f t="shared" si="246"/>
        <v>brak</v>
      </c>
      <c r="AR200" s="35" t="str">
        <f t="shared" si="247"/>
        <v>nie dotyczy</v>
      </c>
      <c r="AS200" s="35" t="str">
        <f t="shared" si="248"/>
        <v>brak</v>
      </c>
    </row>
    <row r="201" spans="1:45" ht="36.75" thickBo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>
        <f t="shared" si="250"/>
        <v>0</v>
      </c>
      <c r="O201" s="19"/>
      <c r="P201" s="35"/>
      <c r="Q201" s="35"/>
      <c r="R201" s="14" t="s">
        <v>28</v>
      </c>
      <c r="S201" s="35" t="s">
        <v>151</v>
      </c>
      <c r="T201" s="35">
        <f t="shared" si="242"/>
        <v>0</v>
      </c>
      <c r="U201" s="35" t="str">
        <f t="shared" si="245"/>
        <v>zachodniopomorskie</v>
      </c>
      <c r="V201" s="35"/>
      <c r="W201" s="35"/>
      <c r="X201" s="35">
        <f t="shared" si="243"/>
        <v>0</v>
      </c>
      <c r="Y201" s="35"/>
      <c r="Z201" s="35">
        <f t="shared" si="244"/>
        <v>0</v>
      </c>
      <c r="AA201" s="35" t="s">
        <v>124</v>
      </c>
      <c r="AB201" s="34" t="s">
        <v>124</v>
      </c>
      <c r="AC201" s="35"/>
      <c r="AD201" s="35" t="str">
        <f t="shared" si="226"/>
        <v>brak</v>
      </c>
      <c r="AE201" s="35" t="str">
        <f t="shared" si="227"/>
        <v>Ratuszowa</v>
      </c>
      <c r="AF201" s="35">
        <v>13</v>
      </c>
      <c r="AG201" s="35">
        <f t="shared" si="214"/>
        <v>19</v>
      </c>
      <c r="AH201" s="35"/>
      <c r="AI201" s="35" t="str">
        <f t="shared" si="237"/>
        <v>78-100</v>
      </c>
      <c r="AJ201" s="35" t="str">
        <f t="shared" si="238"/>
        <v>komunalny@um.kolobrzeg.pl</v>
      </c>
      <c r="AK201" s="35">
        <f t="shared" si="239"/>
        <v>943551517</v>
      </c>
      <c r="AL201" s="35"/>
      <c r="AM201" s="35" t="str">
        <f t="shared" si="240"/>
        <v>brak</v>
      </c>
      <c r="AN201" s="35" t="str">
        <f t="shared" si="241"/>
        <v>tak</v>
      </c>
      <c r="AO201" s="35"/>
      <c r="AP201" s="35">
        <f t="shared" si="249"/>
        <v>0</v>
      </c>
      <c r="AQ201" s="35" t="str">
        <f t="shared" si="246"/>
        <v>brak</v>
      </c>
      <c r="AR201" s="35" t="str">
        <f t="shared" si="247"/>
        <v>nie dotyczy</v>
      </c>
      <c r="AS201" s="35" t="str">
        <f t="shared" si="248"/>
        <v>brak</v>
      </c>
    </row>
    <row r="202" spans="1:45" ht="36.75" thickBo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>
        <f t="shared" si="250"/>
        <v>0</v>
      </c>
      <c r="O202" s="19"/>
      <c r="P202" s="35"/>
      <c r="Q202" s="35"/>
      <c r="R202" s="14" t="s">
        <v>28</v>
      </c>
      <c r="S202" s="35" t="s">
        <v>151</v>
      </c>
      <c r="T202" s="35">
        <f t="shared" si="242"/>
        <v>0</v>
      </c>
      <c r="U202" s="35" t="str">
        <f t="shared" si="245"/>
        <v>zachodniopomorskie</v>
      </c>
      <c r="V202" s="35"/>
      <c r="W202" s="35"/>
      <c r="X202" s="35">
        <f t="shared" si="243"/>
        <v>0</v>
      </c>
      <c r="Y202" s="35"/>
      <c r="Z202" s="35">
        <f t="shared" si="244"/>
        <v>0</v>
      </c>
      <c r="AA202" s="35" t="s">
        <v>124</v>
      </c>
      <c r="AB202" s="34" t="s">
        <v>124</v>
      </c>
      <c r="AC202" s="35"/>
      <c r="AD202" s="35" t="str">
        <f t="shared" si="226"/>
        <v>brak</v>
      </c>
      <c r="AE202" s="35" t="str">
        <f t="shared" si="227"/>
        <v>Ratuszowa</v>
      </c>
      <c r="AF202" s="35">
        <v>13</v>
      </c>
      <c r="AG202" s="35">
        <f t="shared" si="214"/>
        <v>19</v>
      </c>
      <c r="AH202" s="35"/>
      <c r="AI202" s="35" t="str">
        <f t="shared" si="237"/>
        <v>78-100</v>
      </c>
      <c r="AJ202" s="35" t="str">
        <f t="shared" si="238"/>
        <v>komunalny@um.kolobrzeg.pl</v>
      </c>
      <c r="AK202" s="35">
        <f t="shared" si="239"/>
        <v>943551517</v>
      </c>
      <c r="AL202" s="35"/>
      <c r="AM202" s="35" t="str">
        <f t="shared" si="240"/>
        <v>brak</v>
      </c>
      <c r="AN202" s="35" t="str">
        <f t="shared" si="241"/>
        <v>tak</v>
      </c>
      <c r="AO202" s="35"/>
      <c r="AP202" s="35">
        <f t="shared" si="249"/>
        <v>0</v>
      </c>
      <c r="AQ202" s="35" t="str">
        <f t="shared" si="246"/>
        <v>brak</v>
      </c>
      <c r="AR202" s="35" t="str">
        <f t="shared" si="247"/>
        <v>nie dotyczy</v>
      </c>
      <c r="AS202" s="35" t="str">
        <f t="shared" si="248"/>
        <v>brak</v>
      </c>
    </row>
    <row r="203" spans="1:45" ht="36.75" thickBo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>
        <f t="shared" si="250"/>
        <v>0</v>
      </c>
      <c r="O203" s="19"/>
      <c r="P203" s="35"/>
      <c r="Q203" s="35"/>
      <c r="R203" s="14" t="s">
        <v>28</v>
      </c>
      <c r="S203" s="35" t="s">
        <v>151</v>
      </c>
      <c r="T203" s="35">
        <f t="shared" si="242"/>
        <v>0</v>
      </c>
      <c r="U203" s="35" t="str">
        <f t="shared" si="245"/>
        <v>zachodniopomorskie</v>
      </c>
      <c r="V203" s="35"/>
      <c r="W203" s="35"/>
      <c r="X203" s="35">
        <f t="shared" si="243"/>
        <v>0</v>
      </c>
      <c r="Y203" s="35"/>
      <c r="Z203" s="35">
        <f t="shared" si="244"/>
        <v>0</v>
      </c>
      <c r="AA203" s="35" t="s">
        <v>124</v>
      </c>
      <c r="AB203" s="34" t="s">
        <v>124</v>
      </c>
      <c r="AC203" s="35"/>
      <c r="AD203" s="35" t="str">
        <f t="shared" si="226"/>
        <v>brak</v>
      </c>
      <c r="AE203" s="35" t="str">
        <f t="shared" si="227"/>
        <v>Ratuszowa</v>
      </c>
      <c r="AF203" s="35">
        <v>13</v>
      </c>
      <c r="AG203" s="35">
        <f t="shared" si="214"/>
        <v>19</v>
      </c>
      <c r="AH203" s="35"/>
      <c r="AI203" s="35" t="str">
        <f t="shared" si="237"/>
        <v>78-100</v>
      </c>
      <c r="AJ203" s="35" t="str">
        <f t="shared" si="238"/>
        <v>komunalny@um.kolobrzeg.pl</v>
      </c>
      <c r="AK203" s="35">
        <f t="shared" si="239"/>
        <v>943551517</v>
      </c>
      <c r="AL203" s="35"/>
      <c r="AM203" s="35" t="str">
        <f t="shared" si="240"/>
        <v>brak</v>
      </c>
      <c r="AN203" s="35" t="str">
        <f t="shared" si="241"/>
        <v>tak</v>
      </c>
      <c r="AO203" s="35"/>
      <c r="AP203" s="35">
        <f t="shared" si="249"/>
        <v>0</v>
      </c>
      <c r="AQ203" s="35" t="str">
        <f t="shared" si="246"/>
        <v>brak</v>
      </c>
      <c r="AR203" s="35" t="str">
        <f t="shared" si="247"/>
        <v>nie dotyczy</v>
      </c>
      <c r="AS203" s="35" t="str">
        <f t="shared" si="248"/>
        <v>brak</v>
      </c>
    </row>
    <row r="204" spans="1:45" ht="36.75" thickBo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>
        <f t="shared" si="250"/>
        <v>0</v>
      </c>
      <c r="O204" s="19"/>
      <c r="P204" s="35"/>
      <c r="Q204" s="35"/>
      <c r="R204" s="14" t="s">
        <v>28</v>
      </c>
      <c r="S204" s="35" t="s">
        <v>151</v>
      </c>
      <c r="T204" s="35">
        <f t="shared" si="242"/>
        <v>0</v>
      </c>
      <c r="U204" s="35" t="str">
        <f t="shared" si="245"/>
        <v>zachodniopomorskie</v>
      </c>
      <c r="V204" s="35"/>
      <c r="W204" s="35"/>
      <c r="X204" s="35">
        <f t="shared" si="243"/>
        <v>0</v>
      </c>
      <c r="Y204" s="35"/>
      <c r="Z204" s="35">
        <f t="shared" si="244"/>
        <v>0</v>
      </c>
      <c r="AA204" s="35" t="s">
        <v>124</v>
      </c>
      <c r="AB204" s="34" t="s">
        <v>124</v>
      </c>
      <c r="AC204" s="35"/>
      <c r="AD204" s="35" t="str">
        <f t="shared" si="226"/>
        <v>brak</v>
      </c>
      <c r="AE204" s="35" t="str">
        <f t="shared" si="227"/>
        <v>Ratuszowa</v>
      </c>
      <c r="AF204" s="35">
        <v>13</v>
      </c>
      <c r="AG204" s="35">
        <f t="shared" si="214"/>
        <v>19</v>
      </c>
      <c r="AH204" s="35"/>
      <c r="AI204" s="35" t="str">
        <f t="shared" si="237"/>
        <v>78-100</v>
      </c>
      <c r="AJ204" s="35" t="str">
        <f t="shared" si="238"/>
        <v>komunalny@um.kolobrzeg.pl</v>
      </c>
      <c r="AK204" s="35">
        <f t="shared" si="239"/>
        <v>943551517</v>
      </c>
      <c r="AL204" s="35"/>
      <c r="AM204" s="35" t="str">
        <f t="shared" si="240"/>
        <v>brak</v>
      </c>
      <c r="AN204" s="35" t="str">
        <f t="shared" si="241"/>
        <v>tak</v>
      </c>
      <c r="AO204" s="35"/>
      <c r="AP204" s="35">
        <f t="shared" si="249"/>
        <v>0</v>
      </c>
      <c r="AQ204" s="35" t="str">
        <f t="shared" si="246"/>
        <v>brak</v>
      </c>
      <c r="AR204" s="35" t="str">
        <f t="shared" si="247"/>
        <v>nie dotyczy</v>
      </c>
      <c r="AS204" s="35" t="str">
        <f t="shared" si="248"/>
        <v>brak</v>
      </c>
    </row>
    <row r="205" spans="1:45" ht="36.75" thickBo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>
        <f t="shared" si="250"/>
        <v>0</v>
      </c>
      <c r="O205" s="19"/>
      <c r="P205" s="35"/>
      <c r="Q205" s="35"/>
      <c r="R205" s="14" t="s">
        <v>28</v>
      </c>
      <c r="S205" s="35" t="s">
        <v>151</v>
      </c>
      <c r="T205" s="35">
        <f t="shared" si="242"/>
        <v>0</v>
      </c>
      <c r="U205" s="35" t="str">
        <f t="shared" si="245"/>
        <v>zachodniopomorskie</v>
      </c>
      <c r="V205" s="35"/>
      <c r="W205" s="35"/>
      <c r="X205" s="35">
        <f t="shared" si="243"/>
        <v>0</v>
      </c>
      <c r="Y205" s="35"/>
      <c r="Z205" s="35">
        <f t="shared" si="244"/>
        <v>0</v>
      </c>
      <c r="AA205" s="35" t="s">
        <v>124</v>
      </c>
      <c r="AB205" s="34" t="s">
        <v>124</v>
      </c>
      <c r="AC205" s="35"/>
      <c r="AD205" s="35" t="str">
        <f t="shared" si="226"/>
        <v>brak</v>
      </c>
      <c r="AE205" s="35" t="str">
        <f t="shared" si="227"/>
        <v>Ratuszowa</v>
      </c>
      <c r="AF205" s="35">
        <v>13</v>
      </c>
      <c r="AG205" s="35">
        <f t="shared" si="214"/>
        <v>19</v>
      </c>
      <c r="AH205" s="35"/>
      <c r="AI205" s="35" t="str">
        <f t="shared" si="237"/>
        <v>78-100</v>
      </c>
      <c r="AJ205" s="35" t="str">
        <f t="shared" si="238"/>
        <v>komunalny@um.kolobrzeg.pl</v>
      </c>
      <c r="AK205" s="35">
        <f t="shared" si="239"/>
        <v>943551517</v>
      </c>
      <c r="AL205" s="35"/>
      <c r="AM205" s="35" t="str">
        <f t="shared" si="240"/>
        <v>brak</v>
      </c>
      <c r="AN205" s="35" t="str">
        <f t="shared" si="241"/>
        <v>tak</v>
      </c>
      <c r="AO205" s="35"/>
      <c r="AP205" s="35">
        <f t="shared" si="249"/>
        <v>0</v>
      </c>
      <c r="AQ205" s="35" t="str">
        <f t="shared" si="246"/>
        <v>brak</v>
      </c>
      <c r="AR205" s="35" t="str">
        <f t="shared" si="247"/>
        <v>nie dotyczy</v>
      </c>
      <c r="AS205" s="35" t="str">
        <f t="shared" si="248"/>
        <v>brak</v>
      </c>
    </row>
    <row r="206" spans="1:45" ht="36.75" thickBo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>
        <f t="shared" si="250"/>
        <v>0</v>
      </c>
      <c r="O206" s="19"/>
      <c r="P206" s="35"/>
      <c r="Q206" s="35"/>
      <c r="R206" s="14" t="s">
        <v>28</v>
      </c>
      <c r="S206" s="35" t="s">
        <v>151</v>
      </c>
      <c r="T206" s="35">
        <f t="shared" si="242"/>
        <v>0</v>
      </c>
      <c r="U206" s="35" t="str">
        <f t="shared" si="245"/>
        <v>zachodniopomorskie</v>
      </c>
      <c r="V206" s="35"/>
      <c r="W206" s="35"/>
      <c r="X206" s="35">
        <f t="shared" si="243"/>
        <v>0</v>
      </c>
      <c r="Y206" s="35"/>
      <c r="Z206" s="35">
        <f t="shared" si="244"/>
        <v>0</v>
      </c>
      <c r="AA206" s="35" t="s">
        <v>124</v>
      </c>
      <c r="AB206" s="34" t="s">
        <v>124</v>
      </c>
      <c r="AC206" s="35"/>
      <c r="AD206" s="35" t="str">
        <f t="shared" si="226"/>
        <v>brak</v>
      </c>
      <c r="AE206" s="35" t="str">
        <f t="shared" si="227"/>
        <v>Ratuszowa</v>
      </c>
      <c r="AF206" s="35">
        <v>13</v>
      </c>
      <c r="AG206" s="35">
        <f t="shared" si="214"/>
        <v>19</v>
      </c>
      <c r="AH206" s="35"/>
      <c r="AI206" s="35" t="str">
        <f t="shared" si="237"/>
        <v>78-100</v>
      </c>
      <c r="AJ206" s="35" t="str">
        <f t="shared" si="238"/>
        <v>komunalny@um.kolobrzeg.pl</v>
      </c>
      <c r="AK206" s="35">
        <f t="shared" si="239"/>
        <v>943551517</v>
      </c>
      <c r="AL206" s="35"/>
      <c r="AM206" s="35" t="str">
        <f t="shared" si="240"/>
        <v>brak</v>
      </c>
      <c r="AN206" s="35" t="str">
        <f t="shared" si="241"/>
        <v>tak</v>
      </c>
      <c r="AO206" s="35"/>
      <c r="AP206" s="35">
        <f t="shared" si="249"/>
        <v>0</v>
      </c>
      <c r="AQ206" s="35" t="str">
        <f t="shared" si="246"/>
        <v>brak</v>
      </c>
      <c r="AR206" s="35" t="str">
        <f t="shared" si="247"/>
        <v>nie dotyczy</v>
      </c>
      <c r="AS206" s="35" t="str">
        <f t="shared" si="248"/>
        <v>brak</v>
      </c>
    </row>
    <row r="207" spans="1:45" ht="36.75" thickBo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>
        <f t="shared" si="250"/>
        <v>0</v>
      </c>
      <c r="O207" s="19"/>
      <c r="P207" s="35"/>
      <c r="Q207" s="35"/>
      <c r="R207" s="14" t="s">
        <v>28</v>
      </c>
      <c r="S207" s="35" t="s">
        <v>151</v>
      </c>
      <c r="T207" s="35">
        <f t="shared" si="242"/>
        <v>0</v>
      </c>
      <c r="U207" s="35" t="str">
        <f t="shared" si="245"/>
        <v>zachodniopomorskie</v>
      </c>
      <c r="V207" s="35"/>
      <c r="W207" s="35"/>
      <c r="X207" s="35">
        <f t="shared" si="243"/>
        <v>0</v>
      </c>
      <c r="Y207" s="35"/>
      <c r="Z207" s="35">
        <f t="shared" si="244"/>
        <v>0</v>
      </c>
      <c r="AA207" s="35" t="s">
        <v>124</v>
      </c>
      <c r="AB207" s="34" t="s">
        <v>124</v>
      </c>
      <c r="AC207" s="35"/>
      <c r="AD207" s="35" t="str">
        <f t="shared" si="226"/>
        <v>brak</v>
      </c>
      <c r="AE207" s="35" t="str">
        <f t="shared" si="227"/>
        <v>Ratuszowa</v>
      </c>
      <c r="AF207" s="35">
        <v>13</v>
      </c>
      <c r="AG207" s="35">
        <f t="shared" si="214"/>
        <v>19</v>
      </c>
      <c r="AH207" s="35"/>
      <c r="AI207" s="35" t="str">
        <f t="shared" si="237"/>
        <v>78-100</v>
      </c>
      <c r="AJ207" s="35" t="str">
        <f t="shared" si="238"/>
        <v>komunalny@um.kolobrzeg.pl</v>
      </c>
      <c r="AK207" s="35">
        <f t="shared" si="239"/>
        <v>943551517</v>
      </c>
      <c r="AL207" s="35"/>
      <c r="AM207" s="35" t="str">
        <f t="shared" si="240"/>
        <v>brak</v>
      </c>
      <c r="AN207" s="35" t="str">
        <f t="shared" si="241"/>
        <v>tak</v>
      </c>
      <c r="AO207" s="35"/>
      <c r="AP207" s="35">
        <f t="shared" si="249"/>
        <v>0</v>
      </c>
      <c r="AQ207" s="35" t="str">
        <f t="shared" si="246"/>
        <v>brak</v>
      </c>
      <c r="AR207" s="35" t="str">
        <f t="shared" si="247"/>
        <v>nie dotyczy</v>
      </c>
      <c r="AS207" s="35" t="str">
        <f t="shared" si="248"/>
        <v>brak</v>
      </c>
    </row>
    <row r="208" spans="1:45" ht="36.75" thickBo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>
        <f t="shared" si="250"/>
        <v>0</v>
      </c>
      <c r="O208" s="19"/>
      <c r="P208" s="35"/>
      <c r="Q208" s="35"/>
      <c r="R208" s="14" t="s">
        <v>28</v>
      </c>
      <c r="S208" s="35" t="s">
        <v>151</v>
      </c>
      <c r="T208" s="35">
        <f t="shared" si="242"/>
        <v>0</v>
      </c>
      <c r="U208" s="35" t="str">
        <f t="shared" si="245"/>
        <v>zachodniopomorskie</v>
      </c>
      <c r="V208" s="35"/>
      <c r="W208" s="35"/>
      <c r="X208" s="35">
        <f t="shared" si="243"/>
        <v>0</v>
      </c>
      <c r="Y208" s="35"/>
      <c r="Z208" s="35">
        <f t="shared" si="244"/>
        <v>0</v>
      </c>
      <c r="AA208" s="35" t="s">
        <v>124</v>
      </c>
      <c r="AB208" s="34" t="s">
        <v>124</v>
      </c>
      <c r="AC208" s="35"/>
      <c r="AD208" s="35" t="str">
        <f t="shared" si="226"/>
        <v>brak</v>
      </c>
      <c r="AE208" s="35" t="str">
        <f t="shared" si="227"/>
        <v>Ratuszowa</v>
      </c>
      <c r="AF208" s="35">
        <v>13</v>
      </c>
      <c r="AG208" s="35">
        <f t="shared" si="214"/>
        <v>19</v>
      </c>
      <c r="AH208" s="35"/>
      <c r="AI208" s="35" t="str">
        <f t="shared" si="237"/>
        <v>78-100</v>
      </c>
      <c r="AJ208" s="35" t="str">
        <f t="shared" si="238"/>
        <v>komunalny@um.kolobrzeg.pl</v>
      </c>
      <c r="AK208" s="35">
        <f t="shared" si="239"/>
        <v>943551517</v>
      </c>
      <c r="AL208" s="35"/>
      <c r="AM208" s="35" t="str">
        <f t="shared" si="240"/>
        <v>brak</v>
      </c>
      <c r="AN208" s="35" t="str">
        <f t="shared" si="241"/>
        <v>tak</v>
      </c>
      <c r="AO208" s="35"/>
      <c r="AP208" s="35">
        <f t="shared" si="249"/>
        <v>0</v>
      </c>
      <c r="AQ208" s="35" t="str">
        <f t="shared" si="246"/>
        <v>brak</v>
      </c>
      <c r="AR208" s="35" t="str">
        <f t="shared" si="247"/>
        <v>nie dotyczy</v>
      </c>
      <c r="AS208" s="35" t="str">
        <f t="shared" si="248"/>
        <v>brak</v>
      </c>
    </row>
    <row r="209" spans="1:45" ht="36.75" thickBo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>
        <f t="shared" si="250"/>
        <v>0</v>
      </c>
      <c r="O209" s="19"/>
      <c r="P209" s="35"/>
      <c r="Q209" s="35"/>
      <c r="R209" s="14" t="s">
        <v>28</v>
      </c>
      <c r="S209" s="35" t="s">
        <v>151</v>
      </c>
      <c r="T209" s="35">
        <f t="shared" si="242"/>
        <v>0</v>
      </c>
      <c r="U209" s="35" t="str">
        <f t="shared" si="245"/>
        <v>zachodniopomorskie</v>
      </c>
      <c r="V209" s="35"/>
      <c r="W209" s="35"/>
      <c r="X209" s="35">
        <f t="shared" si="243"/>
        <v>0</v>
      </c>
      <c r="Y209" s="35"/>
      <c r="Z209" s="35">
        <f t="shared" si="244"/>
        <v>0</v>
      </c>
      <c r="AA209" s="35" t="s">
        <v>124</v>
      </c>
      <c r="AB209" s="34" t="s">
        <v>124</v>
      </c>
      <c r="AC209" s="35"/>
      <c r="AD209" s="35" t="str">
        <f t="shared" si="226"/>
        <v>brak</v>
      </c>
      <c r="AE209" s="35" t="str">
        <f t="shared" si="227"/>
        <v>Ratuszowa</v>
      </c>
      <c r="AF209" s="35">
        <v>13</v>
      </c>
      <c r="AG209" s="35">
        <f t="shared" si="214"/>
        <v>19</v>
      </c>
      <c r="AH209" s="35"/>
      <c r="AI209" s="35" t="str">
        <f t="shared" si="237"/>
        <v>78-100</v>
      </c>
      <c r="AJ209" s="35" t="str">
        <f t="shared" si="238"/>
        <v>komunalny@um.kolobrzeg.pl</v>
      </c>
      <c r="AK209" s="35">
        <f t="shared" si="239"/>
        <v>943551517</v>
      </c>
      <c r="AL209" s="35"/>
      <c r="AM209" s="35" t="str">
        <f t="shared" si="240"/>
        <v>brak</v>
      </c>
      <c r="AN209" s="35" t="str">
        <f t="shared" si="241"/>
        <v>tak</v>
      </c>
      <c r="AO209" s="35"/>
      <c r="AP209" s="35">
        <f t="shared" si="249"/>
        <v>0</v>
      </c>
      <c r="AQ209" s="35" t="str">
        <f t="shared" si="246"/>
        <v>brak</v>
      </c>
      <c r="AR209" s="35" t="str">
        <f t="shared" si="247"/>
        <v>nie dotyczy</v>
      </c>
      <c r="AS209" s="35" t="str">
        <f t="shared" si="248"/>
        <v>brak</v>
      </c>
    </row>
    <row r="210" spans="1:45" ht="36.75" thickBo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>
        <f t="shared" si="250"/>
        <v>0</v>
      </c>
      <c r="O210" s="19"/>
      <c r="P210" s="35"/>
      <c r="Q210" s="35"/>
      <c r="R210" s="14" t="s">
        <v>28</v>
      </c>
      <c r="S210" s="35" t="s">
        <v>151</v>
      </c>
      <c r="T210" s="35">
        <f t="shared" si="242"/>
        <v>0</v>
      </c>
      <c r="U210" s="35" t="str">
        <f t="shared" si="245"/>
        <v>zachodniopomorskie</v>
      </c>
      <c r="V210" s="35"/>
      <c r="W210" s="35"/>
      <c r="X210" s="35">
        <f t="shared" si="243"/>
        <v>0</v>
      </c>
      <c r="Y210" s="35"/>
      <c r="Z210" s="35">
        <f t="shared" si="244"/>
        <v>0</v>
      </c>
      <c r="AA210" s="35" t="s">
        <v>124</v>
      </c>
      <c r="AB210" s="34" t="s">
        <v>124</v>
      </c>
      <c r="AC210" s="35"/>
      <c r="AD210" s="35" t="str">
        <f t="shared" si="226"/>
        <v>brak</v>
      </c>
      <c r="AE210" s="35" t="str">
        <f t="shared" si="227"/>
        <v>Ratuszowa</v>
      </c>
      <c r="AF210" s="35">
        <v>13</v>
      </c>
      <c r="AG210" s="35"/>
      <c r="AH210" s="35"/>
      <c r="AI210" s="35" t="str">
        <f t="shared" si="237"/>
        <v>78-100</v>
      </c>
      <c r="AJ210" s="35" t="str">
        <f t="shared" si="238"/>
        <v>komunalny@um.kolobrzeg.pl</v>
      </c>
      <c r="AK210" s="35">
        <f t="shared" si="239"/>
        <v>943551517</v>
      </c>
      <c r="AL210" s="35"/>
      <c r="AM210" s="35" t="str">
        <f t="shared" si="240"/>
        <v>brak</v>
      </c>
      <c r="AN210" s="35" t="str">
        <f t="shared" si="241"/>
        <v>tak</v>
      </c>
      <c r="AO210" s="35"/>
      <c r="AP210" s="35">
        <f t="shared" si="249"/>
        <v>0</v>
      </c>
      <c r="AQ210" s="35" t="str">
        <f t="shared" si="246"/>
        <v>brak</v>
      </c>
      <c r="AR210" s="35" t="str">
        <f t="shared" si="247"/>
        <v>nie dotyczy</v>
      </c>
      <c r="AS210" s="35" t="str">
        <f t="shared" si="248"/>
        <v>brak</v>
      </c>
    </row>
    <row r="211" spans="1:45" ht="36.75" thickBo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>
        <f t="shared" si="250"/>
        <v>0</v>
      </c>
      <c r="O211" s="19"/>
      <c r="P211" s="35"/>
      <c r="Q211" s="35"/>
      <c r="R211" s="14" t="s">
        <v>28</v>
      </c>
      <c r="S211" s="35" t="s">
        <v>151</v>
      </c>
      <c r="T211" s="35">
        <f t="shared" si="242"/>
        <v>0</v>
      </c>
      <c r="U211" s="35" t="str">
        <f t="shared" si="245"/>
        <v>zachodniopomorskie</v>
      </c>
      <c r="V211" s="35"/>
      <c r="W211" s="35"/>
      <c r="X211" s="35">
        <f t="shared" si="243"/>
        <v>0</v>
      </c>
      <c r="Y211" s="35"/>
      <c r="Z211" s="35">
        <f t="shared" si="244"/>
        <v>0</v>
      </c>
      <c r="AA211" s="35" t="s">
        <v>124</v>
      </c>
      <c r="AB211" s="34" t="s">
        <v>124</v>
      </c>
      <c r="AC211" s="35"/>
      <c r="AD211" s="35" t="str">
        <f t="shared" si="226"/>
        <v>brak</v>
      </c>
      <c r="AE211" s="35" t="str">
        <f t="shared" si="227"/>
        <v>Ratuszowa</v>
      </c>
      <c r="AF211" s="35">
        <v>13</v>
      </c>
      <c r="AG211" s="35"/>
      <c r="AH211" s="35"/>
      <c r="AI211" s="35" t="str">
        <f t="shared" si="237"/>
        <v>78-100</v>
      </c>
      <c r="AJ211" s="35" t="str">
        <f t="shared" si="238"/>
        <v>komunalny@um.kolobrzeg.pl</v>
      </c>
      <c r="AK211" s="35">
        <f t="shared" si="239"/>
        <v>943551517</v>
      </c>
      <c r="AL211" s="35"/>
      <c r="AM211" s="35" t="str">
        <f t="shared" si="240"/>
        <v>brak</v>
      </c>
      <c r="AN211" s="35" t="str">
        <f t="shared" si="241"/>
        <v>tak</v>
      </c>
      <c r="AO211" s="35"/>
      <c r="AP211" s="35">
        <f t="shared" si="249"/>
        <v>0</v>
      </c>
      <c r="AQ211" s="35" t="str">
        <f t="shared" si="246"/>
        <v>brak</v>
      </c>
      <c r="AR211" s="35" t="str">
        <f t="shared" si="247"/>
        <v>nie dotyczy</v>
      </c>
      <c r="AS211" s="35" t="str">
        <f t="shared" si="248"/>
        <v>brak</v>
      </c>
    </row>
    <row r="212" spans="1:45" ht="36.75" thickBo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>
        <f t="shared" si="250"/>
        <v>0</v>
      </c>
      <c r="O212" s="19"/>
      <c r="P212" s="35"/>
      <c r="Q212" s="35"/>
      <c r="R212" s="14" t="s">
        <v>28</v>
      </c>
      <c r="S212" s="35" t="s">
        <v>151</v>
      </c>
      <c r="T212" s="35">
        <f t="shared" si="242"/>
        <v>0</v>
      </c>
      <c r="U212" s="35" t="str">
        <f t="shared" si="245"/>
        <v>zachodniopomorskie</v>
      </c>
      <c r="V212" s="35"/>
      <c r="W212" s="35"/>
      <c r="X212" s="35">
        <f t="shared" si="243"/>
        <v>0</v>
      </c>
      <c r="Y212" s="35"/>
      <c r="Z212" s="35">
        <f t="shared" si="244"/>
        <v>0</v>
      </c>
      <c r="AA212" s="35" t="s">
        <v>124</v>
      </c>
      <c r="AB212" s="34" t="s">
        <v>124</v>
      </c>
      <c r="AC212" s="35"/>
      <c r="AD212" s="35" t="str">
        <f t="shared" si="226"/>
        <v>brak</v>
      </c>
      <c r="AE212" s="35" t="str">
        <f t="shared" si="227"/>
        <v>Ratuszowa</v>
      </c>
      <c r="AF212" s="35">
        <v>13</v>
      </c>
      <c r="AG212" s="35"/>
      <c r="AH212" s="35"/>
      <c r="AI212" s="35" t="str">
        <f t="shared" si="237"/>
        <v>78-100</v>
      </c>
      <c r="AJ212" s="35" t="str">
        <f t="shared" si="238"/>
        <v>komunalny@um.kolobrzeg.pl</v>
      </c>
      <c r="AK212" s="35">
        <f t="shared" si="239"/>
        <v>943551517</v>
      </c>
      <c r="AL212" s="35"/>
      <c r="AM212" s="35" t="str">
        <f t="shared" si="240"/>
        <v>brak</v>
      </c>
      <c r="AN212" s="35" t="str">
        <f t="shared" si="241"/>
        <v>tak</v>
      </c>
      <c r="AO212" s="35"/>
      <c r="AP212" s="35">
        <f t="shared" si="249"/>
        <v>0</v>
      </c>
      <c r="AQ212" s="35" t="str">
        <f t="shared" si="246"/>
        <v>brak</v>
      </c>
      <c r="AR212" s="35" t="str">
        <f t="shared" si="247"/>
        <v>nie dotyczy</v>
      </c>
      <c r="AS212" s="35" t="str">
        <f t="shared" si="248"/>
        <v>brak</v>
      </c>
    </row>
    <row r="213" spans="1:45" ht="36.75" thickBo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>
        <f t="shared" si="250"/>
        <v>0</v>
      </c>
      <c r="O213" s="19"/>
      <c r="P213" s="35"/>
      <c r="Q213" s="35"/>
      <c r="R213" s="14" t="s">
        <v>28</v>
      </c>
      <c r="S213" s="35" t="s">
        <v>151</v>
      </c>
      <c r="T213" s="35">
        <f t="shared" si="242"/>
        <v>0</v>
      </c>
      <c r="U213" s="35" t="str">
        <f t="shared" si="245"/>
        <v>zachodniopomorskie</v>
      </c>
      <c r="V213" s="35"/>
      <c r="W213" s="35"/>
      <c r="X213" s="35">
        <f t="shared" si="243"/>
        <v>0</v>
      </c>
      <c r="Y213" s="35"/>
      <c r="Z213" s="35">
        <f t="shared" si="244"/>
        <v>0</v>
      </c>
      <c r="AA213" s="35" t="s">
        <v>124</v>
      </c>
      <c r="AB213" s="34" t="s">
        <v>124</v>
      </c>
      <c r="AC213" s="35"/>
      <c r="AD213" s="35" t="str">
        <f t="shared" si="226"/>
        <v>brak</v>
      </c>
      <c r="AE213" s="35" t="str">
        <f t="shared" si="227"/>
        <v>Ratuszowa</v>
      </c>
      <c r="AF213" s="35">
        <v>13</v>
      </c>
      <c r="AG213" s="35"/>
      <c r="AH213" s="35"/>
      <c r="AI213" s="35" t="str">
        <f t="shared" si="237"/>
        <v>78-100</v>
      </c>
      <c r="AJ213" s="35" t="str">
        <f t="shared" si="238"/>
        <v>komunalny@um.kolobrzeg.pl</v>
      </c>
      <c r="AK213" s="35">
        <f t="shared" si="239"/>
        <v>943551517</v>
      </c>
      <c r="AL213" s="35"/>
      <c r="AM213" s="35" t="str">
        <f t="shared" si="240"/>
        <v>brak</v>
      </c>
      <c r="AN213" s="35" t="str">
        <f t="shared" si="241"/>
        <v>tak</v>
      </c>
      <c r="AO213" s="35"/>
      <c r="AP213" s="35">
        <f t="shared" si="249"/>
        <v>0</v>
      </c>
      <c r="AQ213" s="35" t="str">
        <f t="shared" si="246"/>
        <v>brak</v>
      </c>
      <c r="AR213" s="35" t="str">
        <f t="shared" si="247"/>
        <v>nie dotyczy</v>
      </c>
      <c r="AS213" s="35" t="str">
        <f t="shared" si="248"/>
        <v>brak</v>
      </c>
    </row>
    <row r="214" spans="1:45" ht="36.75" thickBo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>
        <f t="shared" si="250"/>
        <v>0</v>
      </c>
      <c r="O214" s="19"/>
      <c r="P214" s="35"/>
      <c r="Q214" s="35"/>
      <c r="R214" s="14" t="s">
        <v>28</v>
      </c>
      <c r="S214" s="35" t="s">
        <v>151</v>
      </c>
      <c r="T214" s="35">
        <f t="shared" si="242"/>
        <v>0</v>
      </c>
      <c r="U214" s="35" t="str">
        <f t="shared" si="245"/>
        <v>zachodniopomorskie</v>
      </c>
      <c r="V214" s="35"/>
      <c r="W214" s="35"/>
      <c r="X214" s="35">
        <f t="shared" si="243"/>
        <v>0</v>
      </c>
      <c r="Y214" s="35"/>
      <c r="Z214" s="35">
        <f t="shared" si="244"/>
        <v>0</v>
      </c>
      <c r="AA214" s="35" t="s">
        <v>124</v>
      </c>
      <c r="AB214" s="34" t="s">
        <v>124</v>
      </c>
      <c r="AC214" s="35"/>
      <c r="AD214" s="35" t="str">
        <f t="shared" si="226"/>
        <v>brak</v>
      </c>
      <c r="AE214" s="35" t="str">
        <f t="shared" si="227"/>
        <v>Ratuszowa</v>
      </c>
      <c r="AF214" s="35">
        <v>13</v>
      </c>
      <c r="AG214" s="35"/>
      <c r="AH214" s="35"/>
      <c r="AI214" s="35" t="str">
        <f t="shared" si="237"/>
        <v>78-100</v>
      </c>
      <c r="AJ214" s="35" t="str">
        <f t="shared" si="238"/>
        <v>komunalny@um.kolobrzeg.pl</v>
      </c>
      <c r="AK214" s="35">
        <f t="shared" si="239"/>
        <v>943551517</v>
      </c>
      <c r="AL214" s="35"/>
      <c r="AM214" s="35" t="str">
        <f t="shared" si="240"/>
        <v>brak</v>
      </c>
      <c r="AN214" s="35" t="str">
        <f t="shared" si="241"/>
        <v>tak</v>
      </c>
      <c r="AO214" s="35"/>
      <c r="AP214" s="35">
        <f t="shared" si="249"/>
        <v>0</v>
      </c>
      <c r="AQ214" s="35" t="str">
        <f t="shared" si="246"/>
        <v>brak</v>
      </c>
      <c r="AR214" s="35" t="str">
        <f t="shared" si="247"/>
        <v>nie dotyczy</v>
      </c>
      <c r="AS214" s="35" t="str">
        <f t="shared" si="248"/>
        <v>brak</v>
      </c>
    </row>
    <row r="215" spans="1:45" ht="36.75" thickBo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>
        <f t="shared" si="250"/>
        <v>0</v>
      </c>
      <c r="O215" s="19"/>
      <c r="P215" s="35"/>
      <c r="Q215" s="35"/>
      <c r="R215" s="14" t="s">
        <v>28</v>
      </c>
      <c r="S215" s="35" t="s">
        <v>151</v>
      </c>
      <c r="T215" s="35">
        <f t="shared" si="242"/>
        <v>0</v>
      </c>
      <c r="U215" s="35" t="str">
        <f t="shared" si="245"/>
        <v>zachodniopomorskie</v>
      </c>
      <c r="V215" s="35"/>
      <c r="W215" s="35"/>
      <c r="X215" s="35">
        <f t="shared" si="243"/>
        <v>0</v>
      </c>
      <c r="Y215" s="35"/>
      <c r="Z215" s="35">
        <f t="shared" si="244"/>
        <v>0</v>
      </c>
      <c r="AA215" s="35" t="s">
        <v>124</v>
      </c>
      <c r="AB215" s="34" t="s">
        <v>124</v>
      </c>
      <c r="AC215" s="35"/>
      <c r="AD215" s="35" t="str">
        <f t="shared" si="226"/>
        <v>brak</v>
      </c>
      <c r="AE215" s="35" t="str">
        <f t="shared" si="227"/>
        <v>Ratuszowa</v>
      </c>
      <c r="AF215" s="35">
        <v>13</v>
      </c>
      <c r="AG215" s="35"/>
      <c r="AH215" s="35"/>
      <c r="AI215" s="35" t="str">
        <f t="shared" si="237"/>
        <v>78-100</v>
      </c>
      <c r="AJ215" s="35" t="str">
        <f t="shared" si="238"/>
        <v>komunalny@um.kolobrzeg.pl</v>
      </c>
      <c r="AK215" s="35">
        <f t="shared" si="239"/>
        <v>943551517</v>
      </c>
      <c r="AL215" s="35"/>
      <c r="AM215" s="35" t="str">
        <f t="shared" si="240"/>
        <v>brak</v>
      </c>
      <c r="AN215" s="35" t="str">
        <f t="shared" si="241"/>
        <v>tak</v>
      </c>
      <c r="AO215" s="35"/>
      <c r="AP215" s="35">
        <f t="shared" si="249"/>
        <v>0</v>
      </c>
      <c r="AQ215" s="35" t="str">
        <f t="shared" si="246"/>
        <v>brak</v>
      </c>
      <c r="AR215" s="35" t="str">
        <f t="shared" si="247"/>
        <v>nie dotyczy</v>
      </c>
      <c r="AS215" s="35" t="str">
        <f t="shared" si="248"/>
        <v>brak</v>
      </c>
    </row>
    <row r="216" spans="1:45" ht="36.75" thickBo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>
        <f t="shared" si="250"/>
        <v>0</v>
      </c>
      <c r="O216" s="19"/>
      <c r="P216" s="35"/>
      <c r="Q216" s="35"/>
      <c r="R216" s="14" t="s">
        <v>28</v>
      </c>
      <c r="S216" s="35" t="s">
        <v>151</v>
      </c>
      <c r="T216" s="35">
        <f t="shared" si="242"/>
        <v>0</v>
      </c>
      <c r="U216" s="35" t="str">
        <f t="shared" si="245"/>
        <v>zachodniopomorskie</v>
      </c>
      <c r="V216" s="35"/>
      <c r="W216" s="35"/>
      <c r="X216" s="35">
        <f t="shared" si="243"/>
        <v>0</v>
      </c>
      <c r="Y216" s="35"/>
      <c r="Z216" s="35">
        <f t="shared" si="244"/>
        <v>0</v>
      </c>
      <c r="AA216" s="35" t="s">
        <v>124</v>
      </c>
      <c r="AB216" s="34" t="s">
        <v>124</v>
      </c>
      <c r="AC216" s="35"/>
      <c r="AD216" s="35" t="str">
        <f t="shared" si="226"/>
        <v>brak</v>
      </c>
      <c r="AE216" s="35" t="str">
        <f t="shared" si="227"/>
        <v>Ratuszowa</v>
      </c>
      <c r="AF216" s="35">
        <v>13</v>
      </c>
      <c r="AG216" s="35"/>
      <c r="AH216" s="35"/>
      <c r="AI216" s="35" t="str">
        <f t="shared" si="237"/>
        <v>78-100</v>
      </c>
      <c r="AJ216" s="35" t="str">
        <f t="shared" si="238"/>
        <v>komunalny@um.kolobrzeg.pl</v>
      </c>
      <c r="AK216" s="35">
        <f t="shared" si="239"/>
        <v>943551517</v>
      </c>
      <c r="AL216" s="35"/>
      <c r="AM216" s="35" t="str">
        <f t="shared" si="240"/>
        <v>brak</v>
      </c>
      <c r="AN216" s="35" t="str">
        <f t="shared" si="241"/>
        <v>tak</v>
      </c>
      <c r="AO216" s="35"/>
      <c r="AP216" s="35">
        <f t="shared" si="249"/>
        <v>0</v>
      </c>
      <c r="AQ216" s="35" t="str">
        <f t="shared" si="246"/>
        <v>brak</v>
      </c>
      <c r="AR216" s="35" t="str">
        <f t="shared" si="247"/>
        <v>nie dotyczy</v>
      </c>
      <c r="AS216" s="35" t="str">
        <f t="shared" si="248"/>
        <v>brak</v>
      </c>
    </row>
    <row r="217" spans="1:45" ht="36.75" thickBo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>
        <f t="shared" si="250"/>
        <v>0</v>
      </c>
      <c r="O217" s="19"/>
      <c r="P217" s="35"/>
      <c r="Q217" s="35"/>
      <c r="R217" s="14" t="s">
        <v>28</v>
      </c>
      <c r="S217" s="35" t="s">
        <v>151</v>
      </c>
      <c r="T217" s="35">
        <f t="shared" si="242"/>
        <v>0</v>
      </c>
      <c r="U217" s="35" t="str">
        <f t="shared" si="245"/>
        <v>zachodniopomorskie</v>
      </c>
      <c r="V217" s="35"/>
      <c r="W217" s="35"/>
      <c r="X217" s="35">
        <f t="shared" si="243"/>
        <v>0</v>
      </c>
      <c r="Y217" s="35"/>
      <c r="Z217" s="35">
        <f t="shared" si="244"/>
        <v>0</v>
      </c>
      <c r="AA217" s="35" t="s">
        <v>124</v>
      </c>
      <c r="AB217" s="34" t="s">
        <v>124</v>
      </c>
      <c r="AC217" s="35"/>
      <c r="AD217" s="35" t="str">
        <f aca="true" t="shared" si="251" ref="AD217:AD227">AD216</f>
        <v>brak</v>
      </c>
      <c r="AE217" s="35" t="str">
        <f aca="true" t="shared" si="252" ref="AE217:AE227">AE216</f>
        <v>Ratuszowa</v>
      </c>
      <c r="AF217" s="35">
        <v>13</v>
      </c>
      <c r="AG217" s="35"/>
      <c r="AH217" s="35"/>
      <c r="AI217" s="35" t="str">
        <f t="shared" si="237"/>
        <v>78-100</v>
      </c>
      <c r="AJ217" s="35" t="str">
        <f t="shared" si="238"/>
        <v>komunalny@um.kolobrzeg.pl</v>
      </c>
      <c r="AK217" s="35">
        <f t="shared" si="239"/>
        <v>943551517</v>
      </c>
      <c r="AL217" s="35"/>
      <c r="AM217" s="35" t="str">
        <f t="shared" si="240"/>
        <v>brak</v>
      </c>
      <c r="AN217" s="35" t="str">
        <f t="shared" si="241"/>
        <v>tak</v>
      </c>
      <c r="AO217" s="35"/>
      <c r="AP217" s="35">
        <f t="shared" si="249"/>
        <v>0</v>
      </c>
      <c r="AQ217" s="35" t="str">
        <f t="shared" si="246"/>
        <v>brak</v>
      </c>
      <c r="AR217" s="35" t="str">
        <f t="shared" si="247"/>
        <v>nie dotyczy</v>
      </c>
      <c r="AS217" s="35" t="str">
        <f t="shared" si="248"/>
        <v>brak</v>
      </c>
    </row>
    <row r="218" spans="1:45" ht="36.75" thickBo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>
        <f t="shared" si="250"/>
        <v>0</v>
      </c>
      <c r="O218" s="19"/>
      <c r="P218" s="35"/>
      <c r="Q218" s="35"/>
      <c r="R218" s="14" t="s">
        <v>28</v>
      </c>
      <c r="S218" s="35" t="s">
        <v>151</v>
      </c>
      <c r="T218" s="35">
        <f t="shared" si="242"/>
        <v>0</v>
      </c>
      <c r="U218" s="35" t="str">
        <f t="shared" si="245"/>
        <v>zachodniopomorskie</v>
      </c>
      <c r="V218" s="35"/>
      <c r="W218" s="35"/>
      <c r="X218" s="35">
        <f t="shared" si="243"/>
        <v>0</v>
      </c>
      <c r="Y218" s="35"/>
      <c r="Z218" s="35">
        <f t="shared" si="244"/>
        <v>0</v>
      </c>
      <c r="AA218" s="35" t="s">
        <v>124</v>
      </c>
      <c r="AB218" s="34" t="s">
        <v>124</v>
      </c>
      <c r="AC218" s="35"/>
      <c r="AD218" s="35" t="str">
        <f t="shared" si="251"/>
        <v>brak</v>
      </c>
      <c r="AE218" s="35" t="str">
        <f t="shared" si="252"/>
        <v>Ratuszowa</v>
      </c>
      <c r="AF218" s="35">
        <v>13</v>
      </c>
      <c r="AG218" s="35"/>
      <c r="AH218" s="35"/>
      <c r="AI218" s="35" t="str">
        <f t="shared" si="237"/>
        <v>78-100</v>
      </c>
      <c r="AJ218" s="35" t="str">
        <f t="shared" si="238"/>
        <v>komunalny@um.kolobrzeg.pl</v>
      </c>
      <c r="AK218" s="35">
        <f t="shared" si="239"/>
        <v>943551517</v>
      </c>
      <c r="AL218" s="35"/>
      <c r="AM218" s="35" t="str">
        <f t="shared" si="240"/>
        <v>brak</v>
      </c>
      <c r="AN218" s="35" t="str">
        <f t="shared" si="241"/>
        <v>tak</v>
      </c>
      <c r="AO218" s="35"/>
      <c r="AP218" s="35">
        <f t="shared" si="249"/>
        <v>0</v>
      </c>
      <c r="AQ218" s="35" t="str">
        <f t="shared" si="246"/>
        <v>brak</v>
      </c>
      <c r="AR218" s="35" t="str">
        <f t="shared" si="247"/>
        <v>nie dotyczy</v>
      </c>
      <c r="AS218" s="35" t="str">
        <f t="shared" si="248"/>
        <v>brak</v>
      </c>
    </row>
    <row r="219" spans="1:45" ht="36.75" thickBo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>
        <f t="shared" si="250"/>
        <v>0</v>
      </c>
      <c r="O219" s="19"/>
      <c r="P219" s="35"/>
      <c r="Q219" s="35"/>
      <c r="R219" s="14" t="s">
        <v>28</v>
      </c>
      <c r="S219" s="35" t="s">
        <v>151</v>
      </c>
      <c r="T219" s="35">
        <f t="shared" si="242"/>
        <v>0</v>
      </c>
      <c r="U219" s="35" t="str">
        <f t="shared" si="245"/>
        <v>zachodniopomorskie</v>
      </c>
      <c r="V219" s="35"/>
      <c r="W219" s="35"/>
      <c r="X219" s="35">
        <f t="shared" si="243"/>
        <v>0</v>
      </c>
      <c r="Y219" s="35"/>
      <c r="Z219" s="35">
        <f t="shared" si="244"/>
        <v>0</v>
      </c>
      <c r="AA219" s="35" t="s">
        <v>124</v>
      </c>
      <c r="AB219" s="34" t="s">
        <v>124</v>
      </c>
      <c r="AC219" s="35"/>
      <c r="AD219" s="35" t="str">
        <f t="shared" si="251"/>
        <v>brak</v>
      </c>
      <c r="AE219" s="35" t="str">
        <f t="shared" si="252"/>
        <v>Ratuszowa</v>
      </c>
      <c r="AF219" s="35">
        <v>13</v>
      </c>
      <c r="AG219" s="35"/>
      <c r="AH219" s="35"/>
      <c r="AI219" s="35" t="str">
        <f t="shared" si="237"/>
        <v>78-100</v>
      </c>
      <c r="AJ219" s="35" t="str">
        <f t="shared" si="238"/>
        <v>komunalny@um.kolobrzeg.pl</v>
      </c>
      <c r="AK219" s="35">
        <f t="shared" si="239"/>
        <v>943551517</v>
      </c>
      <c r="AL219" s="35"/>
      <c r="AM219" s="35" t="str">
        <f t="shared" si="240"/>
        <v>brak</v>
      </c>
      <c r="AN219" s="35" t="str">
        <f t="shared" si="241"/>
        <v>tak</v>
      </c>
      <c r="AO219" s="35"/>
      <c r="AP219" s="35">
        <f t="shared" si="249"/>
        <v>0</v>
      </c>
      <c r="AQ219" s="35" t="str">
        <f t="shared" si="246"/>
        <v>brak</v>
      </c>
      <c r="AR219" s="35" t="str">
        <f t="shared" si="247"/>
        <v>nie dotyczy</v>
      </c>
      <c r="AS219" s="35" t="str">
        <f t="shared" si="248"/>
        <v>brak</v>
      </c>
    </row>
    <row r="220" spans="1:45" ht="36.75" thickBo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>
        <f t="shared" si="250"/>
        <v>0</v>
      </c>
      <c r="O220" s="19"/>
      <c r="P220" s="35"/>
      <c r="Q220" s="35"/>
      <c r="R220" s="14" t="s">
        <v>28</v>
      </c>
      <c r="S220" s="35" t="s">
        <v>151</v>
      </c>
      <c r="T220" s="35">
        <f t="shared" si="242"/>
        <v>0</v>
      </c>
      <c r="U220" s="35" t="str">
        <f t="shared" si="245"/>
        <v>zachodniopomorskie</v>
      </c>
      <c r="V220" s="35"/>
      <c r="W220" s="35"/>
      <c r="X220" s="35">
        <f t="shared" si="243"/>
        <v>0</v>
      </c>
      <c r="Y220" s="35"/>
      <c r="Z220" s="35">
        <f t="shared" si="244"/>
        <v>0</v>
      </c>
      <c r="AA220" s="35" t="s">
        <v>124</v>
      </c>
      <c r="AB220" s="34" t="s">
        <v>124</v>
      </c>
      <c r="AC220" s="35"/>
      <c r="AD220" s="35" t="str">
        <f t="shared" si="251"/>
        <v>brak</v>
      </c>
      <c r="AE220" s="35" t="str">
        <f t="shared" si="252"/>
        <v>Ratuszowa</v>
      </c>
      <c r="AF220" s="35">
        <v>13</v>
      </c>
      <c r="AG220" s="35"/>
      <c r="AH220" s="35"/>
      <c r="AI220" s="35" t="str">
        <f t="shared" si="237"/>
        <v>78-100</v>
      </c>
      <c r="AJ220" s="35" t="str">
        <f t="shared" si="238"/>
        <v>komunalny@um.kolobrzeg.pl</v>
      </c>
      <c r="AK220" s="35">
        <f t="shared" si="239"/>
        <v>943551517</v>
      </c>
      <c r="AL220" s="35"/>
      <c r="AM220" s="35" t="str">
        <f t="shared" si="240"/>
        <v>brak</v>
      </c>
      <c r="AN220" s="35" t="str">
        <f t="shared" si="241"/>
        <v>tak</v>
      </c>
      <c r="AO220" s="35"/>
      <c r="AP220" s="35">
        <f t="shared" si="249"/>
        <v>0</v>
      </c>
      <c r="AQ220" s="35" t="str">
        <f t="shared" si="246"/>
        <v>brak</v>
      </c>
      <c r="AR220" s="35" t="str">
        <f t="shared" si="247"/>
        <v>nie dotyczy</v>
      </c>
      <c r="AS220" s="35" t="str">
        <f t="shared" si="248"/>
        <v>brak</v>
      </c>
    </row>
    <row r="221" spans="1:45" ht="36.75" thickBo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>
        <f t="shared" si="250"/>
        <v>0</v>
      </c>
      <c r="O221" s="19"/>
      <c r="P221" s="35"/>
      <c r="Q221" s="35"/>
      <c r="R221" s="14" t="s">
        <v>28</v>
      </c>
      <c r="S221" s="35" t="s">
        <v>151</v>
      </c>
      <c r="T221" s="35">
        <f t="shared" si="242"/>
        <v>0</v>
      </c>
      <c r="U221" s="35" t="str">
        <f t="shared" si="245"/>
        <v>zachodniopomorskie</v>
      </c>
      <c r="V221" s="35"/>
      <c r="W221" s="35"/>
      <c r="X221" s="35">
        <f t="shared" si="243"/>
        <v>0</v>
      </c>
      <c r="Y221" s="35"/>
      <c r="Z221" s="35">
        <f t="shared" si="244"/>
        <v>0</v>
      </c>
      <c r="AA221" s="35" t="s">
        <v>124</v>
      </c>
      <c r="AB221" s="34" t="s">
        <v>124</v>
      </c>
      <c r="AC221" s="35"/>
      <c r="AD221" s="35" t="str">
        <f t="shared" si="251"/>
        <v>brak</v>
      </c>
      <c r="AE221" s="35" t="str">
        <f t="shared" si="252"/>
        <v>Ratuszowa</v>
      </c>
      <c r="AF221" s="35">
        <v>13</v>
      </c>
      <c r="AG221" s="35"/>
      <c r="AH221" s="35"/>
      <c r="AI221" s="35" t="str">
        <f t="shared" si="237"/>
        <v>78-100</v>
      </c>
      <c r="AJ221" s="35" t="str">
        <f t="shared" si="238"/>
        <v>komunalny@um.kolobrzeg.pl</v>
      </c>
      <c r="AK221" s="35">
        <f t="shared" si="239"/>
        <v>943551517</v>
      </c>
      <c r="AL221" s="35"/>
      <c r="AM221" s="35" t="str">
        <f t="shared" si="240"/>
        <v>brak</v>
      </c>
      <c r="AN221" s="35" t="str">
        <f t="shared" si="241"/>
        <v>tak</v>
      </c>
      <c r="AO221" s="35"/>
      <c r="AP221" s="35">
        <f t="shared" si="249"/>
        <v>0</v>
      </c>
      <c r="AQ221" s="35" t="str">
        <f t="shared" si="246"/>
        <v>brak</v>
      </c>
      <c r="AR221" s="35" t="str">
        <f t="shared" si="247"/>
        <v>nie dotyczy</v>
      </c>
      <c r="AS221" s="35" t="str">
        <f t="shared" si="248"/>
        <v>brak</v>
      </c>
    </row>
    <row r="222" spans="1:45" ht="36.75" thickBo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>
        <f t="shared" si="250"/>
        <v>0</v>
      </c>
      <c r="O222" s="19"/>
      <c r="P222" s="35"/>
      <c r="Q222" s="35"/>
      <c r="R222" s="14" t="s">
        <v>28</v>
      </c>
      <c r="S222" s="35" t="s">
        <v>151</v>
      </c>
      <c r="T222" s="35">
        <f t="shared" si="242"/>
        <v>0</v>
      </c>
      <c r="U222" s="35" t="str">
        <f t="shared" si="245"/>
        <v>zachodniopomorskie</v>
      </c>
      <c r="V222" s="35"/>
      <c r="W222" s="35"/>
      <c r="X222" s="35">
        <f t="shared" si="243"/>
        <v>0</v>
      </c>
      <c r="Y222" s="35"/>
      <c r="Z222" s="35">
        <f t="shared" si="244"/>
        <v>0</v>
      </c>
      <c r="AA222" s="35" t="s">
        <v>124</v>
      </c>
      <c r="AB222" s="34" t="s">
        <v>124</v>
      </c>
      <c r="AC222" s="35"/>
      <c r="AD222" s="35" t="str">
        <f t="shared" si="251"/>
        <v>brak</v>
      </c>
      <c r="AE222" s="35" t="str">
        <f t="shared" si="252"/>
        <v>Ratuszowa</v>
      </c>
      <c r="AF222" s="35">
        <v>13</v>
      </c>
      <c r="AG222" s="35"/>
      <c r="AH222" s="35"/>
      <c r="AI222" s="35" t="str">
        <f t="shared" si="237"/>
        <v>78-100</v>
      </c>
      <c r="AJ222" s="35" t="str">
        <f t="shared" si="238"/>
        <v>komunalny@um.kolobrzeg.pl</v>
      </c>
      <c r="AK222" s="35">
        <f t="shared" si="239"/>
        <v>943551517</v>
      </c>
      <c r="AL222" s="35"/>
      <c r="AM222" s="35" t="str">
        <f t="shared" si="240"/>
        <v>brak</v>
      </c>
      <c r="AN222" s="35" t="str">
        <f t="shared" si="241"/>
        <v>tak</v>
      </c>
      <c r="AO222" s="35"/>
      <c r="AP222" s="35">
        <f t="shared" si="249"/>
        <v>0</v>
      </c>
      <c r="AQ222" s="35" t="str">
        <f t="shared" si="246"/>
        <v>brak</v>
      </c>
      <c r="AR222" s="35" t="str">
        <f t="shared" si="247"/>
        <v>nie dotyczy</v>
      </c>
      <c r="AS222" s="35" t="str">
        <f t="shared" si="248"/>
        <v>brak</v>
      </c>
    </row>
    <row r="223" spans="1:45" ht="36.75" thickBo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>
        <f t="shared" si="250"/>
        <v>0</v>
      </c>
      <c r="O223" s="19"/>
      <c r="P223" s="35"/>
      <c r="Q223" s="35"/>
      <c r="R223" s="14" t="s">
        <v>28</v>
      </c>
      <c r="S223" s="35" t="s">
        <v>151</v>
      </c>
      <c r="T223" s="35">
        <f t="shared" si="242"/>
        <v>0</v>
      </c>
      <c r="U223" s="35" t="str">
        <f t="shared" si="245"/>
        <v>zachodniopomorskie</v>
      </c>
      <c r="V223" s="35"/>
      <c r="W223" s="35"/>
      <c r="X223" s="35">
        <f t="shared" si="243"/>
        <v>0</v>
      </c>
      <c r="Y223" s="35"/>
      <c r="Z223" s="35">
        <f t="shared" si="244"/>
        <v>0</v>
      </c>
      <c r="AA223" s="35" t="s">
        <v>124</v>
      </c>
      <c r="AB223" s="34" t="s">
        <v>124</v>
      </c>
      <c r="AC223" s="35"/>
      <c r="AD223" s="35" t="str">
        <f t="shared" si="251"/>
        <v>brak</v>
      </c>
      <c r="AE223" s="35" t="str">
        <f t="shared" si="252"/>
        <v>Ratuszowa</v>
      </c>
      <c r="AF223" s="35">
        <v>13</v>
      </c>
      <c r="AG223" s="35"/>
      <c r="AH223" s="35"/>
      <c r="AI223" s="35" t="str">
        <f t="shared" si="237"/>
        <v>78-100</v>
      </c>
      <c r="AJ223" s="35" t="str">
        <f t="shared" si="238"/>
        <v>komunalny@um.kolobrzeg.pl</v>
      </c>
      <c r="AK223" s="35">
        <f t="shared" si="239"/>
        <v>943551517</v>
      </c>
      <c r="AL223" s="35"/>
      <c r="AM223" s="35" t="str">
        <f t="shared" si="240"/>
        <v>brak</v>
      </c>
      <c r="AN223" s="35" t="str">
        <f t="shared" si="241"/>
        <v>tak</v>
      </c>
      <c r="AO223" s="35"/>
      <c r="AP223" s="35">
        <f t="shared" si="249"/>
        <v>0</v>
      </c>
      <c r="AQ223" s="35" t="str">
        <f t="shared" si="246"/>
        <v>brak</v>
      </c>
      <c r="AR223" s="35" t="str">
        <f t="shared" si="247"/>
        <v>nie dotyczy</v>
      </c>
      <c r="AS223" s="35" t="str">
        <f t="shared" si="248"/>
        <v>brak</v>
      </c>
    </row>
    <row r="224" spans="1:45" ht="36.75" thickBo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>
        <f t="shared" si="250"/>
        <v>0</v>
      </c>
      <c r="O224" s="19"/>
      <c r="P224" s="35"/>
      <c r="Q224" s="35"/>
      <c r="R224" s="14" t="s">
        <v>28</v>
      </c>
      <c r="S224" s="35" t="s">
        <v>151</v>
      </c>
      <c r="T224" s="35">
        <f t="shared" si="242"/>
        <v>0</v>
      </c>
      <c r="U224" s="35" t="str">
        <f t="shared" si="245"/>
        <v>zachodniopomorskie</v>
      </c>
      <c r="V224" s="35"/>
      <c r="W224" s="35"/>
      <c r="X224" s="35">
        <f t="shared" si="243"/>
        <v>0</v>
      </c>
      <c r="Y224" s="35"/>
      <c r="Z224" s="35">
        <f t="shared" si="244"/>
        <v>0</v>
      </c>
      <c r="AA224" s="35" t="s">
        <v>124</v>
      </c>
      <c r="AB224" s="34" t="s">
        <v>124</v>
      </c>
      <c r="AC224" s="35"/>
      <c r="AD224" s="35" t="str">
        <f t="shared" si="251"/>
        <v>brak</v>
      </c>
      <c r="AE224" s="35" t="str">
        <f t="shared" si="252"/>
        <v>Ratuszowa</v>
      </c>
      <c r="AF224" s="35">
        <v>13</v>
      </c>
      <c r="AG224" s="35"/>
      <c r="AH224" s="35"/>
      <c r="AI224" s="35" t="str">
        <f t="shared" si="237"/>
        <v>78-100</v>
      </c>
      <c r="AJ224" s="35" t="str">
        <f t="shared" si="238"/>
        <v>komunalny@um.kolobrzeg.pl</v>
      </c>
      <c r="AK224" s="35">
        <f t="shared" si="239"/>
        <v>943551517</v>
      </c>
      <c r="AL224" s="35"/>
      <c r="AM224" s="35" t="str">
        <f t="shared" si="240"/>
        <v>brak</v>
      </c>
      <c r="AN224" s="35" t="str">
        <f t="shared" si="241"/>
        <v>tak</v>
      </c>
      <c r="AO224" s="35"/>
      <c r="AP224" s="35">
        <f t="shared" si="249"/>
        <v>0</v>
      </c>
      <c r="AQ224" s="35" t="str">
        <f t="shared" si="246"/>
        <v>brak</v>
      </c>
      <c r="AR224" s="35" t="str">
        <f t="shared" si="247"/>
        <v>nie dotyczy</v>
      </c>
      <c r="AS224" s="35" t="str">
        <f t="shared" si="248"/>
        <v>brak</v>
      </c>
    </row>
    <row r="225" spans="1:45" ht="36.75" thickBo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>
        <f t="shared" si="250"/>
        <v>0</v>
      </c>
      <c r="O225" s="19"/>
      <c r="P225" s="35"/>
      <c r="Q225" s="35"/>
      <c r="R225" s="14" t="s">
        <v>28</v>
      </c>
      <c r="S225" s="35" t="s">
        <v>151</v>
      </c>
      <c r="T225" s="35">
        <f t="shared" si="242"/>
        <v>0</v>
      </c>
      <c r="U225" s="35" t="str">
        <f t="shared" si="245"/>
        <v>zachodniopomorskie</v>
      </c>
      <c r="V225" s="35"/>
      <c r="W225" s="35"/>
      <c r="X225" s="35">
        <f t="shared" si="243"/>
        <v>0</v>
      </c>
      <c r="Y225" s="35"/>
      <c r="Z225" s="35">
        <f t="shared" si="244"/>
        <v>0</v>
      </c>
      <c r="AA225" s="35" t="s">
        <v>124</v>
      </c>
      <c r="AB225" s="34" t="s">
        <v>124</v>
      </c>
      <c r="AC225" s="35"/>
      <c r="AD225" s="35" t="str">
        <f t="shared" si="251"/>
        <v>brak</v>
      </c>
      <c r="AE225" s="35" t="str">
        <f t="shared" si="252"/>
        <v>Ratuszowa</v>
      </c>
      <c r="AF225" s="35">
        <v>13</v>
      </c>
      <c r="AG225" s="35"/>
      <c r="AH225" s="35"/>
      <c r="AI225" s="35" t="str">
        <f t="shared" si="237"/>
        <v>78-100</v>
      </c>
      <c r="AJ225" s="35" t="str">
        <f t="shared" si="238"/>
        <v>komunalny@um.kolobrzeg.pl</v>
      </c>
      <c r="AK225" s="35">
        <f t="shared" si="239"/>
        <v>943551517</v>
      </c>
      <c r="AL225" s="35"/>
      <c r="AM225" s="35" t="str">
        <f t="shared" si="240"/>
        <v>brak</v>
      </c>
      <c r="AN225" s="35" t="str">
        <f t="shared" si="241"/>
        <v>tak</v>
      </c>
      <c r="AO225" s="35"/>
      <c r="AP225" s="35">
        <f t="shared" si="249"/>
        <v>0</v>
      </c>
      <c r="AQ225" s="35" t="str">
        <f t="shared" si="246"/>
        <v>brak</v>
      </c>
      <c r="AR225" s="35" t="str">
        <f t="shared" si="247"/>
        <v>nie dotyczy</v>
      </c>
      <c r="AS225" s="35" t="str">
        <f t="shared" si="248"/>
        <v>brak</v>
      </c>
    </row>
    <row r="226" spans="1:45" ht="36.75" thickBo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>
        <f t="shared" si="250"/>
        <v>0</v>
      </c>
      <c r="O226" s="19"/>
      <c r="P226" s="35"/>
      <c r="Q226" s="35"/>
      <c r="R226" s="14" t="s">
        <v>28</v>
      </c>
      <c r="S226" s="35" t="s">
        <v>151</v>
      </c>
      <c r="T226" s="35">
        <f t="shared" si="242"/>
        <v>0</v>
      </c>
      <c r="U226" s="35" t="str">
        <f t="shared" si="245"/>
        <v>zachodniopomorskie</v>
      </c>
      <c r="V226" s="35"/>
      <c r="W226" s="35"/>
      <c r="X226" s="35">
        <f t="shared" si="243"/>
        <v>0</v>
      </c>
      <c r="Y226" s="35"/>
      <c r="Z226" s="35">
        <f t="shared" si="244"/>
        <v>0</v>
      </c>
      <c r="AA226" s="35" t="s">
        <v>124</v>
      </c>
      <c r="AB226" s="34" t="s">
        <v>124</v>
      </c>
      <c r="AC226" s="35"/>
      <c r="AD226" s="35" t="str">
        <f t="shared" si="251"/>
        <v>brak</v>
      </c>
      <c r="AE226" s="35" t="str">
        <f t="shared" si="252"/>
        <v>Ratuszowa</v>
      </c>
      <c r="AF226" s="35">
        <v>13</v>
      </c>
      <c r="AG226" s="35"/>
      <c r="AH226" s="35"/>
      <c r="AI226" s="35" t="str">
        <f t="shared" si="237"/>
        <v>78-100</v>
      </c>
      <c r="AJ226" s="35" t="str">
        <f t="shared" si="238"/>
        <v>komunalny@um.kolobrzeg.pl</v>
      </c>
      <c r="AK226" s="35">
        <f t="shared" si="239"/>
        <v>943551517</v>
      </c>
      <c r="AL226" s="35"/>
      <c r="AM226" s="35"/>
      <c r="AN226" s="35" t="str">
        <f>AN225</f>
        <v>tak</v>
      </c>
      <c r="AO226" s="35"/>
      <c r="AP226" s="35"/>
      <c r="AQ226" s="35" t="str">
        <f t="shared" si="246"/>
        <v>brak</v>
      </c>
      <c r="AR226" s="35" t="str">
        <f t="shared" si="247"/>
        <v>nie dotyczy</v>
      </c>
      <c r="AS226" s="35" t="str">
        <f t="shared" si="248"/>
        <v>brak</v>
      </c>
    </row>
    <row r="227" spans="1:45" ht="36.75" thickBo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>
        <f t="shared" si="250"/>
        <v>0</v>
      </c>
      <c r="O227" s="19"/>
      <c r="P227" s="35"/>
      <c r="Q227" s="35"/>
      <c r="R227" s="14" t="s">
        <v>28</v>
      </c>
      <c r="S227" s="35" t="s">
        <v>151</v>
      </c>
      <c r="T227" s="35">
        <f t="shared" si="242"/>
        <v>0</v>
      </c>
      <c r="U227" s="35" t="str">
        <f t="shared" si="245"/>
        <v>zachodniopomorskie</v>
      </c>
      <c r="V227" s="35"/>
      <c r="W227" s="35"/>
      <c r="X227" s="35">
        <f t="shared" si="243"/>
        <v>0</v>
      </c>
      <c r="Y227" s="35"/>
      <c r="Z227" s="35">
        <f t="shared" si="244"/>
        <v>0</v>
      </c>
      <c r="AA227" s="35" t="s">
        <v>124</v>
      </c>
      <c r="AB227" s="34" t="s">
        <v>124</v>
      </c>
      <c r="AC227" s="35"/>
      <c r="AD227" s="35" t="str">
        <f t="shared" si="251"/>
        <v>brak</v>
      </c>
      <c r="AE227" s="35" t="str">
        <f t="shared" si="252"/>
        <v>Ratuszowa</v>
      </c>
      <c r="AF227" s="35">
        <v>13</v>
      </c>
      <c r="AG227" s="35"/>
      <c r="AH227" s="35"/>
      <c r="AI227" s="35" t="str">
        <f t="shared" si="237"/>
        <v>78-100</v>
      </c>
      <c r="AJ227" s="35" t="str">
        <f t="shared" si="238"/>
        <v>komunalny@um.kolobrzeg.pl</v>
      </c>
      <c r="AK227" s="35">
        <f t="shared" si="239"/>
        <v>943551517</v>
      </c>
      <c r="AL227" s="35"/>
      <c r="AM227" s="35"/>
      <c r="AN227" s="35" t="str">
        <f>AN226</f>
        <v>tak</v>
      </c>
      <c r="AO227" s="35"/>
      <c r="AP227" s="35"/>
      <c r="AQ227" s="35" t="str">
        <f t="shared" si="246"/>
        <v>brak</v>
      </c>
      <c r="AR227" s="35" t="str">
        <f t="shared" si="247"/>
        <v>nie dotyczy</v>
      </c>
      <c r="AS227" s="35" t="str">
        <f t="shared" si="248"/>
        <v>brak</v>
      </c>
    </row>
    <row r="228" spans="1:45" ht="36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>
        <f t="shared" si="250"/>
        <v>0</v>
      </c>
      <c r="O228" s="19"/>
      <c r="P228" s="35"/>
      <c r="Q228" s="35"/>
      <c r="R228" s="35"/>
      <c r="S228" s="35" t="s">
        <v>151</v>
      </c>
      <c r="T228" s="35">
        <f t="shared" si="242"/>
        <v>0</v>
      </c>
      <c r="U228" s="35">
        <f aca="true" t="shared" si="253" ref="U228:U237">K228</f>
        <v>0</v>
      </c>
      <c r="V228" s="35"/>
      <c r="W228" s="35"/>
      <c r="X228" s="35">
        <f t="shared" si="243"/>
        <v>0</v>
      </c>
      <c r="Y228" s="35"/>
      <c r="Z228" s="35">
        <f t="shared" si="244"/>
        <v>0</v>
      </c>
      <c r="AA228" s="35" t="s">
        <v>124</v>
      </c>
      <c r="AB228" s="34" t="s">
        <v>124</v>
      </c>
      <c r="AC228" s="35"/>
      <c r="AD228" s="35"/>
      <c r="AE228" s="35"/>
      <c r="AF228" s="35">
        <v>13</v>
      </c>
      <c r="AG228" s="35"/>
      <c r="AH228" s="35"/>
      <c r="AI228" s="35" t="str">
        <f t="shared" si="237"/>
        <v>78-100</v>
      </c>
      <c r="AJ228" s="35" t="str">
        <f t="shared" si="238"/>
        <v>komunalny@um.kolobrzeg.pl</v>
      </c>
      <c r="AK228" s="35">
        <f t="shared" si="239"/>
        <v>943551517</v>
      </c>
      <c r="AL228" s="35"/>
      <c r="AM228" s="35"/>
      <c r="AN228" s="35"/>
      <c r="AO228" s="35"/>
      <c r="AP228" s="35"/>
      <c r="AQ228" s="35" t="str">
        <f t="shared" si="246"/>
        <v>brak</v>
      </c>
      <c r="AR228" s="35" t="str">
        <f t="shared" si="247"/>
        <v>nie dotyczy</v>
      </c>
      <c r="AS228" s="35"/>
    </row>
    <row r="229" spans="1:45" ht="36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>
        <f t="shared" si="250"/>
        <v>0</v>
      </c>
      <c r="O229" s="19"/>
      <c r="P229" s="35"/>
      <c r="Q229" s="35"/>
      <c r="R229" s="35"/>
      <c r="S229" s="35" t="s">
        <v>151</v>
      </c>
      <c r="T229" s="35">
        <f t="shared" si="242"/>
        <v>0</v>
      </c>
      <c r="U229" s="35">
        <f t="shared" si="253"/>
        <v>0</v>
      </c>
      <c r="V229" s="35"/>
      <c r="W229" s="35"/>
      <c r="X229" s="35">
        <f t="shared" si="243"/>
        <v>0</v>
      </c>
      <c r="Y229" s="35"/>
      <c r="Z229" s="35">
        <f t="shared" si="244"/>
        <v>0</v>
      </c>
      <c r="AA229" s="35" t="s">
        <v>124</v>
      </c>
      <c r="AB229" s="34" t="s">
        <v>124</v>
      </c>
      <c r="AC229" s="35"/>
      <c r="AD229" s="35"/>
      <c r="AE229" s="35"/>
      <c r="AF229" s="35">
        <v>13</v>
      </c>
      <c r="AG229" s="35"/>
      <c r="AH229" s="35"/>
      <c r="AI229" s="35" t="str">
        <f t="shared" si="237"/>
        <v>78-100</v>
      </c>
      <c r="AJ229" s="35" t="str">
        <f t="shared" si="238"/>
        <v>komunalny@um.kolobrzeg.pl</v>
      </c>
      <c r="AK229" s="35">
        <f t="shared" si="239"/>
        <v>943551517</v>
      </c>
      <c r="AL229" s="35"/>
      <c r="AM229" s="35"/>
      <c r="AN229" s="35"/>
      <c r="AO229" s="35"/>
      <c r="AP229" s="35"/>
      <c r="AQ229" s="35" t="str">
        <f t="shared" si="246"/>
        <v>brak</v>
      </c>
      <c r="AR229" s="35" t="str">
        <f t="shared" si="247"/>
        <v>nie dotyczy</v>
      </c>
      <c r="AS229" s="35"/>
    </row>
    <row r="230" spans="1:45" ht="24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35"/>
      <c r="Q230" s="35"/>
      <c r="R230" s="35"/>
      <c r="S230" s="35" t="s">
        <v>151</v>
      </c>
      <c r="T230" s="35">
        <f t="shared" si="242"/>
        <v>0</v>
      </c>
      <c r="U230" s="35">
        <f t="shared" si="253"/>
        <v>0</v>
      </c>
      <c r="V230" s="35"/>
      <c r="W230" s="35"/>
      <c r="X230" s="35">
        <f t="shared" si="243"/>
        <v>0</v>
      </c>
      <c r="Y230" s="35"/>
      <c r="Z230" s="35">
        <f t="shared" si="244"/>
        <v>0</v>
      </c>
      <c r="AA230" s="35" t="s">
        <v>124</v>
      </c>
      <c r="AB230" s="34" t="s">
        <v>124</v>
      </c>
      <c r="AC230" s="35"/>
      <c r="AD230" s="35"/>
      <c r="AE230" s="35"/>
      <c r="AF230" s="35">
        <v>13</v>
      </c>
      <c r="AG230" s="35"/>
      <c r="AH230" s="35"/>
      <c r="AI230" s="35"/>
      <c r="AJ230" s="35"/>
      <c r="AK230" s="35">
        <f>AK229</f>
        <v>943551517</v>
      </c>
      <c r="AL230" s="35"/>
      <c r="AM230" s="35"/>
      <c r="AN230" s="35"/>
      <c r="AO230" s="35"/>
      <c r="AP230" s="35"/>
      <c r="AQ230" s="35"/>
      <c r="AR230" s="35"/>
      <c r="AS230" s="35"/>
    </row>
    <row r="231" spans="1:45" ht="24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35"/>
      <c r="Q231" s="35"/>
      <c r="R231" s="35"/>
      <c r="S231" s="35" t="s">
        <v>151</v>
      </c>
      <c r="T231" s="35">
        <f t="shared" si="242"/>
        <v>0</v>
      </c>
      <c r="U231" s="35">
        <f t="shared" si="253"/>
        <v>0</v>
      </c>
      <c r="V231" s="35"/>
      <c r="W231" s="35"/>
      <c r="X231" s="35">
        <f t="shared" si="243"/>
        <v>0</v>
      </c>
      <c r="Y231" s="35"/>
      <c r="Z231" s="35">
        <f t="shared" si="244"/>
        <v>0</v>
      </c>
      <c r="AA231" s="35" t="s">
        <v>124</v>
      </c>
      <c r="AB231" s="34" t="s">
        <v>124</v>
      </c>
      <c r="AC231" s="35"/>
      <c r="AD231" s="35"/>
      <c r="AE231" s="35"/>
      <c r="AF231" s="35">
        <v>13</v>
      </c>
      <c r="AG231" s="35"/>
      <c r="AH231" s="35"/>
      <c r="AI231" s="35"/>
      <c r="AJ231" s="35"/>
      <c r="AK231" s="35">
        <f>AK230</f>
        <v>943551517</v>
      </c>
      <c r="AL231" s="35"/>
      <c r="AM231" s="35"/>
      <c r="AN231" s="35"/>
      <c r="AO231" s="35"/>
      <c r="AP231" s="35"/>
      <c r="AQ231" s="35"/>
      <c r="AR231" s="35"/>
      <c r="AS231" s="35"/>
    </row>
    <row r="232" spans="1:45" ht="24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35"/>
      <c r="Q232" s="35"/>
      <c r="R232" s="35"/>
      <c r="S232" s="35" t="s">
        <v>151</v>
      </c>
      <c r="T232" s="35">
        <f t="shared" si="242"/>
        <v>0</v>
      </c>
      <c r="U232" s="35">
        <f t="shared" si="253"/>
        <v>0</v>
      </c>
      <c r="V232" s="35"/>
      <c r="W232" s="35"/>
      <c r="X232" s="35">
        <f t="shared" si="243"/>
        <v>0</v>
      </c>
      <c r="Y232" s="35"/>
      <c r="Z232" s="35">
        <f t="shared" si="244"/>
        <v>0</v>
      </c>
      <c r="AA232" s="35" t="s">
        <v>124</v>
      </c>
      <c r="AB232" s="35"/>
      <c r="AC232" s="35"/>
      <c r="AD232" s="35"/>
      <c r="AE232" s="35"/>
      <c r="AF232" s="35">
        <v>13</v>
      </c>
      <c r="AG232" s="35"/>
      <c r="AH232" s="35"/>
      <c r="AI232" s="35"/>
      <c r="AJ232" s="35"/>
      <c r="AK232" s="35">
        <f>AK231</f>
        <v>943551517</v>
      </c>
      <c r="AL232" s="35"/>
      <c r="AM232" s="35"/>
      <c r="AN232" s="35"/>
      <c r="AO232" s="35"/>
      <c r="AP232" s="35"/>
      <c r="AQ232" s="35"/>
      <c r="AR232" s="35"/>
      <c r="AS232" s="35"/>
    </row>
    <row r="233" spans="1:45" ht="24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35"/>
      <c r="Q233" s="35"/>
      <c r="R233" s="35"/>
      <c r="S233" s="35" t="s">
        <v>151</v>
      </c>
      <c r="T233" s="35">
        <f t="shared" si="242"/>
        <v>0</v>
      </c>
      <c r="U233" s="35">
        <f t="shared" si="253"/>
        <v>0</v>
      </c>
      <c r="V233" s="35"/>
      <c r="W233" s="35"/>
      <c r="X233" s="35">
        <f t="shared" si="243"/>
        <v>0</v>
      </c>
      <c r="Y233" s="35"/>
      <c r="Z233" s="35">
        <f t="shared" si="244"/>
        <v>0</v>
      </c>
      <c r="AA233" s="35" t="s">
        <v>124</v>
      </c>
      <c r="AB233" s="35"/>
      <c r="AC233" s="35"/>
      <c r="AD233" s="35"/>
      <c r="AE233" s="35"/>
      <c r="AF233" s="35">
        <v>13</v>
      </c>
      <c r="AG233" s="35"/>
      <c r="AH233" s="35"/>
      <c r="AI233" s="35"/>
      <c r="AJ233" s="35"/>
      <c r="AK233" s="35">
        <f>AK232</f>
        <v>943551517</v>
      </c>
      <c r="AL233" s="35"/>
      <c r="AM233" s="35"/>
      <c r="AN233" s="35"/>
      <c r="AO233" s="35"/>
      <c r="AP233" s="35"/>
      <c r="AQ233" s="35"/>
      <c r="AR233" s="35"/>
      <c r="AS233" s="35"/>
    </row>
    <row r="234" spans="1:45" ht="2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35"/>
      <c r="Q234" s="35"/>
      <c r="R234" s="35"/>
      <c r="S234" s="35" t="s">
        <v>151</v>
      </c>
      <c r="T234" s="35">
        <f t="shared" si="242"/>
        <v>0</v>
      </c>
      <c r="U234" s="35">
        <f t="shared" si="253"/>
        <v>0</v>
      </c>
      <c r="V234" s="35"/>
      <c r="W234" s="35"/>
      <c r="X234" s="35">
        <f t="shared" si="243"/>
        <v>0</v>
      </c>
      <c r="Y234" s="35"/>
      <c r="Z234" s="35">
        <f t="shared" si="244"/>
        <v>0</v>
      </c>
      <c r="AA234" s="35" t="s">
        <v>124</v>
      </c>
      <c r="AB234" s="35"/>
      <c r="AC234" s="35"/>
      <c r="AD234" s="35"/>
      <c r="AE234" s="35"/>
      <c r="AF234" s="35">
        <v>13</v>
      </c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</row>
    <row r="235" spans="1:45" ht="24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35"/>
      <c r="Q235" s="35"/>
      <c r="R235" s="35"/>
      <c r="S235" s="35" t="s">
        <v>151</v>
      </c>
      <c r="T235" s="35">
        <f t="shared" si="242"/>
        <v>0</v>
      </c>
      <c r="U235" s="35">
        <f t="shared" si="253"/>
        <v>0</v>
      </c>
      <c r="V235" s="35"/>
      <c r="W235" s="35"/>
      <c r="X235" s="35">
        <f t="shared" si="243"/>
        <v>0</v>
      </c>
      <c r="Y235" s="35"/>
      <c r="Z235" s="35">
        <f t="shared" si="244"/>
        <v>0</v>
      </c>
      <c r="AA235" s="35" t="s">
        <v>124</v>
      </c>
      <c r="AB235" s="35"/>
      <c r="AC235" s="35"/>
      <c r="AD235" s="35"/>
      <c r="AE235" s="35"/>
      <c r="AF235" s="35">
        <v>13</v>
      </c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</row>
    <row r="236" spans="1:45" ht="24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35"/>
      <c r="Q236" s="35"/>
      <c r="R236" s="35"/>
      <c r="S236" s="35" t="s">
        <v>151</v>
      </c>
      <c r="T236" s="35">
        <f t="shared" si="242"/>
        <v>0</v>
      </c>
      <c r="U236" s="35">
        <f t="shared" si="253"/>
        <v>0</v>
      </c>
      <c r="V236" s="35"/>
      <c r="W236" s="35"/>
      <c r="X236" s="35">
        <f t="shared" si="243"/>
        <v>0</v>
      </c>
      <c r="Y236" s="35"/>
      <c r="Z236" s="35">
        <f t="shared" si="244"/>
        <v>0</v>
      </c>
      <c r="AA236" s="35" t="s">
        <v>124</v>
      </c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</row>
    <row r="237" spans="1:45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36"/>
      <c r="Q237" s="36"/>
      <c r="R237" s="36"/>
      <c r="S237" s="36"/>
      <c r="T237" s="36">
        <f t="shared" si="242"/>
        <v>0</v>
      </c>
      <c r="U237" s="36">
        <f t="shared" si="253"/>
        <v>0</v>
      </c>
      <c r="V237" s="36"/>
      <c r="W237" s="36"/>
      <c r="X237" s="36">
        <f t="shared" si="243"/>
        <v>0</v>
      </c>
      <c r="Y237" s="36"/>
      <c r="Z237" s="36">
        <f t="shared" si="244"/>
        <v>0</v>
      </c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</row>
    <row r="238" spans="1:45" ht="12.75">
      <c r="A238" s="20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0"/>
      <c r="M238" s="20"/>
      <c r="N238" s="20"/>
      <c r="O238" s="20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</row>
    <row r="239" spans="1:45" ht="12.75">
      <c r="A239" s="20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0"/>
      <c r="M239" s="20"/>
      <c r="N239" s="20"/>
      <c r="O239" s="20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</row>
    <row r="240" spans="1:45" ht="12.75">
      <c r="A240" s="20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0"/>
      <c r="M240" s="20"/>
      <c r="N240" s="20"/>
      <c r="O240" s="20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</row>
    <row r="241" spans="1:45" ht="12.75">
      <c r="A241" s="20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0"/>
      <c r="M241" s="20"/>
      <c r="N241" s="20"/>
      <c r="O241" s="20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</row>
    <row r="242" spans="1:45" ht="12.75">
      <c r="A242" s="20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0"/>
      <c r="M242" s="20"/>
      <c r="N242" s="20"/>
      <c r="O242" s="20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</row>
    <row r="243" spans="1:45" ht="12.75">
      <c r="A243" s="20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0"/>
      <c r="M243" s="20"/>
      <c r="N243" s="20"/>
      <c r="O243" s="20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</row>
    <row r="244" spans="1:45" ht="12.75">
      <c r="A244" s="20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0"/>
      <c r="M244" s="20"/>
      <c r="N244" s="20"/>
      <c r="O244" s="20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</row>
    <row r="245" spans="1:45" ht="12.75">
      <c r="A245" s="20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0"/>
      <c r="M245" s="20"/>
      <c r="N245" s="20"/>
      <c r="O245" s="20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</row>
    <row r="246" spans="1:45" ht="12.75">
      <c r="A246" s="20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0"/>
      <c r="M246" s="20"/>
      <c r="N246" s="20"/>
      <c r="O246" s="20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</row>
    <row r="247" spans="1:45" ht="12.75">
      <c r="A247" s="20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0"/>
      <c r="M247" s="20"/>
      <c r="N247" s="20"/>
      <c r="O247" s="20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</row>
    <row r="248" spans="1:45" ht="12.75">
      <c r="A248" s="20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0"/>
      <c r="M248" s="20"/>
      <c r="N248" s="20"/>
      <c r="O248" s="20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</row>
    <row r="249" spans="1:45" ht="12.75">
      <c r="A249" s="20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0"/>
      <c r="M249" s="20"/>
      <c r="N249" s="20"/>
      <c r="O249" s="20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</row>
    <row r="250" spans="1:45" ht="12.75">
      <c r="A250" s="20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0"/>
      <c r="M250" s="20"/>
      <c r="N250" s="20"/>
      <c r="O250" s="20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</row>
    <row r="251" spans="1:45" ht="12.75">
      <c r="A251" s="20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0"/>
      <c r="M251" s="20"/>
      <c r="N251" s="20"/>
      <c r="O251" s="20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</row>
    <row r="252" spans="1:45" ht="12.75">
      <c r="A252" s="20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0"/>
      <c r="M252" s="20"/>
      <c r="N252" s="20"/>
      <c r="O252" s="20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</row>
    <row r="253" spans="1:45" ht="12.75">
      <c r="A253" s="20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0"/>
      <c r="M253" s="20"/>
      <c r="N253" s="20"/>
      <c r="O253" s="20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</row>
    <row r="254" spans="1:45" ht="12.75">
      <c r="A254" s="20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0"/>
      <c r="M254" s="20"/>
      <c r="N254" s="20"/>
      <c r="O254" s="20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</row>
    <row r="255" spans="1:45" ht="12.75">
      <c r="A255" s="20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0"/>
      <c r="M255" s="20"/>
      <c r="N255" s="20"/>
      <c r="O255" s="20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</row>
    <row r="256" spans="1:45" ht="12.75">
      <c r="A256" s="20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0"/>
      <c r="M256" s="20"/>
      <c r="N256" s="20"/>
      <c r="O256" s="20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</row>
    <row r="257" spans="1:45" ht="12.75">
      <c r="A257" s="20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0"/>
      <c r="M257" s="20"/>
      <c r="N257" s="20"/>
      <c r="O257" s="20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</row>
    <row r="258" spans="1:45" ht="12.75">
      <c r="A258" s="20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0"/>
      <c r="M258" s="20"/>
      <c r="N258" s="20"/>
      <c r="O258" s="20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</row>
    <row r="259" spans="1:45" ht="12.75">
      <c r="A259" s="20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0"/>
      <c r="M259" s="20"/>
      <c r="N259" s="20"/>
      <c r="O259" s="20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</row>
    <row r="260" spans="1:45" ht="12.75">
      <c r="A260" s="20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0"/>
      <c r="M260" s="20"/>
      <c r="N260" s="20"/>
      <c r="O260" s="20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</row>
    <row r="261" spans="1:45" ht="12.75">
      <c r="A261" s="20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0"/>
      <c r="M261" s="20"/>
      <c r="N261" s="20"/>
      <c r="O261" s="20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</row>
    <row r="262" spans="1:45" ht="12.75">
      <c r="A262" s="20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0"/>
      <c r="M262" s="20"/>
      <c r="N262" s="20"/>
      <c r="O262" s="20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</row>
    <row r="263" spans="1:45" ht="12.75">
      <c r="A263" s="20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0"/>
      <c r="M263" s="20"/>
      <c r="N263" s="20"/>
      <c r="O263" s="20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</row>
    <row r="264" spans="1:45" ht="12.75">
      <c r="A264" s="20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0"/>
      <c r="M264" s="20"/>
      <c r="N264" s="20"/>
      <c r="O264" s="20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</row>
    <row r="265" spans="1:45" ht="12.75">
      <c r="A265" s="20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0"/>
      <c r="M265" s="20"/>
      <c r="N265" s="20"/>
      <c r="O265" s="20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</row>
    <row r="266" spans="1:45" ht="12.75">
      <c r="A266" s="20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0"/>
      <c r="M266" s="20"/>
      <c r="N266" s="20"/>
      <c r="O266" s="20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</row>
    <row r="267" spans="1:45" ht="12.75">
      <c r="A267" s="20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0"/>
      <c r="M267" s="20"/>
      <c r="N267" s="20"/>
      <c r="O267" s="20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</row>
    <row r="268" spans="1:45" ht="12.75">
      <c r="A268" s="20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0"/>
      <c r="M268" s="20"/>
      <c r="N268" s="20"/>
      <c r="O268" s="20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</row>
    <row r="269" spans="1:45" ht="12.75">
      <c r="A269" s="20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0"/>
      <c r="M269" s="20"/>
      <c r="N269" s="20"/>
      <c r="O269" s="20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</row>
    <row r="270" spans="1:45" ht="12.75">
      <c r="A270" s="20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0"/>
      <c r="M270" s="20"/>
      <c r="N270" s="20"/>
      <c r="O270" s="20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</row>
    <row r="271" spans="1:45" ht="12.75">
      <c r="A271" s="20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0"/>
      <c r="M271" s="20"/>
      <c r="N271" s="20"/>
      <c r="O271" s="20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</row>
    <row r="272" spans="1:45" ht="12.75">
      <c r="A272" s="20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0"/>
      <c r="M272" s="20"/>
      <c r="N272" s="20"/>
      <c r="O272" s="20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</row>
    <row r="273" spans="1:45" ht="12.75">
      <c r="A273" s="20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0"/>
      <c r="M273" s="20"/>
      <c r="N273" s="20"/>
      <c r="O273" s="20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</row>
    <row r="274" spans="1:45" ht="12.75">
      <c r="A274" s="20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0"/>
      <c r="M274" s="20"/>
      <c r="N274" s="20"/>
      <c r="O274" s="20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</row>
    <row r="275" spans="1:45" ht="12.75">
      <c r="A275" s="20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0"/>
      <c r="M275" s="20"/>
      <c r="N275" s="20"/>
      <c r="O275" s="20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</row>
    <row r="276" spans="1:45" ht="12.75">
      <c r="A276" s="20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0"/>
      <c r="M276" s="20"/>
      <c r="N276" s="20"/>
      <c r="O276" s="20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</row>
    <row r="277" spans="1:45" ht="12.75">
      <c r="A277" s="20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0"/>
      <c r="M277" s="20"/>
      <c r="N277" s="20"/>
      <c r="O277" s="20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</row>
    <row r="278" spans="1:45" ht="12.75">
      <c r="A278" s="20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0"/>
      <c r="M278" s="20"/>
      <c r="N278" s="20"/>
      <c r="O278" s="20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</row>
    <row r="279" spans="1:45" ht="12.75">
      <c r="A279" s="20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0"/>
      <c r="M279" s="20"/>
      <c r="N279" s="20"/>
      <c r="O279" s="20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</row>
    <row r="280" spans="1:45" ht="12.75">
      <c r="A280" s="20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0"/>
      <c r="M280" s="20"/>
      <c r="N280" s="20"/>
      <c r="O280" s="20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</row>
    <row r="281" spans="1:45" ht="12.75">
      <c r="A281" s="20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0"/>
      <c r="M281" s="20"/>
      <c r="N281" s="20"/>
      <c r="O281" s="20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</row>
    <row r="282" spans="1:45" ht="12.75">
      <c r="A282" s="20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</row>
    <row r="283" spans="1:45" ht="12.75">
      <c r="A283" s="20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</row>
    <row r="284" spans="1:45" ht="12.75">
      <c r="A284" s="20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</row>
    <row r="285" spans="1:45" ht="12.75">
      <c r="A285" s="20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</row>
    <row r="286" spans="1:45" ht="12.75">
      <c r="A286" s="20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</row>
    <row r="287" spans="1:45" ht="12.75">
      <c r="A287" s="20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</row>
    <row r="288" spans="1:45" ht="12.75">
      <c r="A288" s="20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</row>
    <row r="289" spans="1:45" ht="12.75">
      <c r="A289" s="20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</row>
    <row r="290" spans="1:45" ht="12.75">
      <c r="A290" s="20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</row>
    <row r="291" spans="1:45" ht="12.75">
      <c r="A291" s="20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</row>
    <row r="292" spans="1:45" ht="12.75">
      <c r="A292" s="20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</row>
    <row r="293" spans="1:45" ht="12.75">
      <c r="A293" s="20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</row>
    <row r="294" spans="1:45" ht="12.75">
      <c r="A294" s="20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</row>
  </sheetData>
  <sheetProtection/>
  <mergeCells count="47">
    <mergeCell ref="H2:H3"/>
    <mergeCell ref="A2:A3"/>
    <mergeCell ref="AR2:AR3"/>
    <mergeCell ref="P2:P3"/>
    <mergeCell ref="Q2:Q3"/>
    <mergeCell ref="T2:T3"/>
    <mergeCell ref="AO2:AO3"/>
    <mergeCell ref="L2:L3"/>
    <mergeCell ref="J2:K2"/>
    <mergeCell ref="AQ2:AQ3"/>
    <mergeCell ref="AP2:AP3"/>
    <mergeCell ref="X1:AB1"/>
    <mergeCell ref="S2:S3"/>
    <mergeCell ref="R2:R3"/>
    <mergeCell ref="B2:B3"/>
    <mergeCell ref="Z2:Z3"/>
    <mergeCell ref="Y2:Y3"/>
    <mergeCell ref="X2:X3"/>
    <mergeCell ref="U1:W1"/>
    <mergeCell ref="M2:M3"/>
    <mergeCell ref="N2:N3"/>
    <mergeCell ref="AI2:AI3"/>
    <mergeCell ref="AH2:AH3"/>
    <mergeCell ref="W2:W3"/>
    <mergeCell ref="V2:V3"/>
    <mergeCell ref="AA2:AA3"/>
    <mergeCell ref="AG2:AG3"/>
    <mergeCell ref="AC1:AL1"/>
    <mergeCell ref="O2:O3"/>
    <mergeCell ref="AF2:AF3"/>
    <mergeCell ref="AE2:AE3"/>
    <mergeCell ref="AD2:AD3"/>
    <mergeCell ref="AC2:AC3"/>
    <mergeCell ref="AB2:AB3"/>
    <mergeCell ref="U2:U3"/>
    <mergeCell ref="AK2:AK3"/>
    <mergeCell ref="AJ2:AJ3"/>
    <mergeCell ref="G2:G3"/>
    <mergeCell ref="P1:T1"/>
    <mergeCell ref="I2:I3"/>
    <mergeCell ref="C2:F2"/>
    <mergeCell ref="A1:O1"/>
    <mergeCell ref="AS2:AS3"/>
    <mergeCell ref="AM1:AS1"/>
    <mergeCell ref="AN2:AN3"/>
    <mergeCell ref="AM2:AM3"/>
    <mergeCell ref="AL2:AL3"/>
  </mergeCells>
  <printOptions/>
  <pageMargins left="0.7" right="0.7" top="0.75" bottom="0.75" header="0.3" footer="0.3"/>
  <pageSetup fitToHeight="0" fitToWidth="1" horizontalDpi="600" verticalDpi="600" orientation="landscape" paperSize="8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2" max="2" width="26.125" style="0" customWidth="1"/>
    <col min="3" max="3" width="41.25390625" style="0" customWidth="1"/>
  </cols>
  <sheetData>
    <row r="1" spans="1:4" ht="33.75" customHeight="1" thickBot="1">
      <c r="A1" s="1" t="s">
        <v>47</v>
      </c>
      <c r="D1" s="24"/>
    </row>
    <row r="2" spans="1:3" ht="12.75">
      <c r="A2" s="104" t="s">
        <v>48</v>
      </c>
      <c r="B2" s="2" t="s">
        <v>49</v>
      </c>
      <c r="C2" s="38" t="s">
        <v>27</v>
      </c>
    </row>
    <row r="3" spans="1:3" ht="12.75">
      <c r="A3" s="105"/>
      <c r="B3" s="4" t="s">
        <v>134</v>
      </c>
      <c r="C3" s="38" t="s">
        <v>150</v>
      </c>
    </row>
    <row r="4" spans="1:3" ht="12.75">
      <c r="A4" s="105"/>
      <c r="B4" s="6" t="s">
        <v>50</v>
      </c>
      <c r="C4" s="38" t="s">
        <v>28</v>
      </c>
    </row>
    <row r="5" spans="1:3" ht="12.75">
      <c r="A5" s="106"/>
      <c r="B5" s="6" t="s">
        <v>51</v>
      </c>
      <c r="C5" s="38" t="s">
        <v>151</v>
      </c>
    </row>
    <row r="6" spans="1:5" ht="26.25" thickBot="1">
      <c r="A6" s="107"/>
      <c r="B6" s="7" t="s">
        <v>52</v>
      </c>
      <c r="C6" s="38" t="s">
        <v>182</v>
      </c>
      <c r="E6" s="24"/>
    </row>
    <row r="7" spans="1:3" ht="12.75">
      <c r="A7" s="104" t="s">
        <v>53</v>
      </c>
      <c r="B7" s="9" t="s">
        <v>54</v>
      </c>
      <c r="C7" s="38" t="s">
        <v>32</v>
      </c>
    </row>
    <row r="8" spans="1:3" ht="12.75">
      <c r="A8" s="105"/>
      <c r="B8" s="10" t="s">
        <v>55</v>
      </c>
      <c r="C8" s="38" t="s">
        <v>29</v>
      </c>
    </row>
    <row r="9" spans="1:3" ht="13.5" thickBot="1">
      <c r="A9" s="108"/>
      <c r="B9" s="11" t="s">
        <v>56</v>
      </c>
      <c r="C9" s="38" t="s">
        <v>188</v>
      </c>
    </row>
    <row r="10" spans="1:3" ht="12.75">
      <c r="A10" s="104" t="s">
        <v>57</v>
      </c>
      <c r="B10" s="2" t="s">
        <v>58</v>
      </c>
      <c r="C10" s="38" t="s">
        <v>186</v>
      </c>
    </row>
    <row r="11" spans="1:3" ht="12.75">
      <c r="A11" s="105"/>
      <c r="B11" s="6" t="s">
        <v>59</v>
      </c>
      <c r="C11" s="38" t="s">
        <v>152</v>
      </c>
    </row>
    <row r="12" spans="1:3" ht="12.75">
      <c r="A12" s="105"/>
      <c r="B12" s="6" t="s">
        <v>60</v>
      </c>
      <c r="C12" s="38" t="s">
        <v>187</v>
      </c>
    </row>
    <row r="13" spans="1:3" ht="12.75">
      <c r="A13" s="105"/>
      <c r="B13" s="6" t="s">
        <v>61</v>
      </c>
      <c r="C13" s="38" t="s">
        <v>124</v>
      </c>
    </row>
    <row r="14" spans="1:3" ht="13.5" thickBot="1">
      <c r="A14" s="108"/>
      <c r="B14" s="7" t="s">
        <v>62</v>
      </c>
      <c r="C14" s="38" t="s">
        <v>124</v>
      </c>
    </row>
    <row r="15" spans="1:3" ht="12.75">
      <c r="A15" s="104" t="s">
        <v>63</v>
      </c>
      <c r="B15" s="2" t="s">
        <v>14</v>
      </c>
      <c r="C15" s="38" t="s">
        <v>41</v>
      </c>
    </row>
    <row r="16" spans="1:3" ht="12.75">
      <c r="A16" s="105"/>
      <c r="B16" s="6" t="s">
        <v>15</v>
      </c>
      <c r="C16" s="38" t="s">
        <v>131</v>
      </c>
    </row>
    <row r="17" spans="1:3" ht="12.75">
      <c r="A17" s="105"/>
      <c r="B17" s="6" t="s">
        <v>16</v>
      </c>
      <c r="C17" s="38" t="s">
        <v>125</v>
      </c>
    </row>
    <row r="18" spans="1:3" ht="12.75">
      <c r="A18" s="105"/>
      <c r="B18" s="6" t="s">
        <v>17</v>
      </c>
      <c r="C18" s="38">
        <v>13</v>
      </c>
    </row>
    <row r="19" spans="1:3" ht="12.75">
      <c r="A19" s="105"/>
      <c r="B19" s="6" t="s">
        <v>18</v>
      </c>
      <c r="C19" s="38">
        <v>19</v>
      </c>
    </row>
    <row r="20" spans="1:3" ht="12.75">
      <c r="A20" s="105"/>
      <c r="B20" s="6" t="s">
        <v>19</v>
      </c>
      <c r="C20" s="38" t="s">
        <v>126</v>
      </c>
    </row>
    <row r="21" spans="1:3" ht="12.75">
      <c r="A21" s="105"/>
      <c r="B21" s="6" t="s">
        <v>20</v>
      </c>
      <c r="C21" s="38" t="s">
        <v>127</v>
      </c>
    </row>
    <row r="22" spans="1:3" ht="12.75">
      <c r="A22" s="105"/>
      <c r="B22" s="6" t="s">
        <v>43</v>
      </c>
      <c r="C22" s="38" t="s">
        <v>128</v>
      </c>
    </row>
    <row r="23" spans="1:3" ht="12.75">
      <c r="A23" s="105"/>
      <c r="B23" s="6" t="s">
        <v>44</v>
      </c>
      <c r="C23" s="38">
        <v>943551517</v>
      </c>
    </row>
    <row r="24" spans="1:3" ht="13.5" thickBot="1">
      <c r="A24" s="108"/>
      <c r="B24" s="7" t="s">
        <v>64</v>
      </c>
      <c r="C24" s="38" t="s">
        <v>129</v>
      </c>
    </row>
    <row r="25" spans="1:3" ht="24" customHeight="1">
      <c r="A25" s="104" t="s">
        <v>36</v>
      </c>
      <c r="B25" s="2" t="s">
        <v>65</v>
      </c>
      <c r="C25" s="38" t="s">
        <v>131</v>
      </c>
    </row>
    <row r="26" spans="1:3" ht="23.25" customHeight="1">
      <c r="A26" s="105"/>
      <c r="B26" s="6" t="s">
        <v>66</v>
      </c>
      <c r="C26" s="38" t="s">
        <v>130</v>
      </c>
    </row>
    <row r="27" spans="1:3" ht="26.25" customHeight="1">
      <c r="A27" s="105"/>
      <c r="B27" s="6" t="s">
        <v>67</v>
      </c>
      <c r="C27" s="37" t="s">
        <v>27</v>
      </c>
    </row>
    <row r="28" spans="1:3" ht="25.5">
      <c r="A28" s="105"/>
      <c r="B28" s="6" t="s">
        <v>68</v>
      </c>
      <c r="C28" s="38" t="s">
        <v>187</v>
      </c>
    </row>
    <row r="29" spans="1:3" ht="25.5">
      <c r="A29" s="105"/>
      <c r="B29" s="6" t="s">
        <v>69</v>
      </c>
      <c r="C29" s="38" t="s">
        <v>131</v>
      </c>
    </row>
    <row r="30" spans="1:3" ht="12.75">
      <c r="A30" s="105"/>
      <c r="B30" s="6" t="s">
        <v>70</v>
      </c>
      <c r="C30" s="38" t="s">
        <v>124</v>
      </c>
    </row>
    <row r="31" spans="1:3" ht="13.5" thickBot="1">
      <c r="A31" s="108"/>
      <c r="B31" s="7" t="s">
        <v>71</v>
      </c>
      <c r="C31" s="38" t="s">
        <v>131</v>
      </c>
    </row>
  </sheetData>
  <sheetProtection/>
  <mergeCells count="5">
    <mergeCell ref="A2:A6"/>
    <mergeCell ref="A7:A9"/>
    <mergeCell ref="A10:A14"/>
    <mergeCell ref="A15:A24"/>
    <mergeCell ref="A25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.75390625" style="0" customWidth="1"/>
    <col min="4" max="4" width="10.25390625" style="0" customWidth="1"/>
    <col min="5" max="5" width="10.00390625" style="0" customWidth="1"/>
    <col min="7" max="7" width="9.875" style="0" customWidth="1"/>
    <col min="12" max="12" width="9.125" style="0" customWidth="1"/>
    <col min="17" max="18" width="7.375" style="0" customWidth="1"/>
    <col min="20" max="20" width="6.375" style="0" customWidth="1"/>
    <col min="21" max="21" width="10.125" style="0" customWidth="1"/>
  </cols>
  <sheetData>
    <row r="1" spans="1:30" ht="40.5" customHeight="1">
      <c r="A1" s="109" t="s">
        <v>179</v>
      </c>
      <c r="B1" s="110"/>
      <c r="C1" s="110"/>
      <c r="D1" s="110"/>
      <c r="E1" s="111"/>
      <c r="F1" s="112" t="s">
        <v>37</v>
      </c>
      <c r="G1" s="113"/>
      <c r="H1" s="113"/>
      <c r="I1" s="109" t="s">
        <v>35</v>
      </c>
      <c r="J1" s="114"/>
      <c r="K1" s="114"/>
      <c r="L1" s="114"/>
      <c r="M1" s="115"/>
      <c r="N1" s="116" t="s">
        <v>38</v>
      </c>
      <c r="O1" s="117"/>
      <c r="P1" s="117"/>
      <c r="Q1" s="117"/>
      <c r="R1" s="117"/>
      <c r="S1" s="117"/>
      <c r="T1" s="117"/>
      <c r="U1" s="117"/>
      <c r="V1" s="117"/>
      <c r="W1" s="118"/>
      <c r="X1" s="116" t="s">
        <v>36</v>
      </c>
      <c r="Y1" s="117"/>
      <c r="Z1" s="117"/>
      <c r="AA1" s="117"/>
      <c r="AB1" s="117"/>
      <c r="AC1" s="119"/>
      <c r="AD1" s="118"/>
    </row>
    <row r="2" spans="1:30" ht="12.75">
      <c r="A2" s="120" t="s">
        <v>3</v>
      </c>
      <c r="B2" s="122" t="s">
        <v>39</v>
      </c>
      <c r="C2" s="122" t="s">
        <v>4</v>
      </c>
      <c r="D2" s="122" t="s">
        <v>5</v>
      </c>
      <c r="E2" s="124" t="s">
        <v>6</v>
      </c>
      <c r="F2" s="126" t="s">
        <v>7</v>
      </c>
      <c r="G2" s="122" t="s">
        <v>8</v>
      </c>
      <c r="H2" s="122" t="s">
        <v>9</v>
      </c>
      <c r="I2" s="128" t="s">
        <v>10</v>
      </c>
      <c r="J2" s="129" t="s">
        <v>11</v>
      </c>
      <c r="K2" s="122" t="s">
        <v>33</v>
      </c>
      <c r="L2" s="122" t="s">
        <v>12</v>
      </c>
      <c r="M2" s="124" t="s">
        <v>13</v>
      </c>
      <c r="N2" s="126" t="s">
        <v>14</v>
      </c>
      <c r="O2" s="122" t="s">
        <v>15</v>
      </c>
      <c r="P2" s="122" t="s">
        <v>16</v>
      </c>
      <c r="Q2" s="122" t="s">
        <v>17</v>
      </c>
      <c r="R2" s="122" t="s">
        <v>18</v>
      </c>
      <c r="S2" s="122" t="s">
        <v>19</v>
      </c>
      <c r="T2" s="122" t="s">
        <v>180</v>
      </c>
      <c r="U2" s="122" t="s">
        <v>43</v>
      </c>
      <c r="V2" s="122" t="s">
        <v>44</v>
      </c>
      <c r="W2" s="131" t="s">
        <v>46</v>
      </c>
      <c r="X2" s="126" t="s">
        <v>21</v>
      </c>
      <c r="Y2" s="122" t="s">
        <v>22</v>
      </c>
      <c r="Z2" s="122" t="s">
        <v>23</v>
      </c>
      <c r="AA2" s="122" t="s">
        <v>24</v>
      </c>
      <c r="AB2" s="122" t="s">
        <v>25</v>
      </c>
      <c r="AC2" s="122" t="s">
        <v>45</v>
      </c>
      <c r="AD2" s="124" t="s">
        <v>26</v>
      </c>
    </row>
    <row r="3" spans="1:30" ht="34.5" customHeight="1">
      <c r="A3" s="121"/>
      <c r="B3" s="123"/>
      <c r="C3" s="123"/>
      <c r="D3" s="123"/>
      <c r="E3" s="125"/>
      <c r="F3" s="127"/>
      <c r="G3" s="123"/>
      <c r="H3" s="123"/>
      <c r="I3" s="128"/>
      <c r="J3" s="129"/>
      <c r="K3" s="129"/>
      <c r="L3" s="129"/>
      <c r="M3" s="130"/>
      <c r="N3" s="128"/>
      <c r="O3" s="129"/>
      <c r="P3" s="129"/>
      <c r="Q3" s="129"/>
      <c r="R3" s="129"/>
      <c r="S3" s="129"/>
      <c r="T3" s="129"/>
      <c r="U3" s="122"/>
      <c r="V3" s="122"/>
      <c r="W3" s="132"/>
      <c r="X3" s="128"/>
      <c r="Y3" s="129"/>
      <c r="Z3" s="129"/>
      <c r="AA3" s="129"/>
      <c r="AB3" s="129"/>
      <c r="AC3" s="129"/>
      <c r="AD3" s="130"/>
    </row>
    <row r="4" spans="1:30" ht="132">
      <c r="A4" s="19" t="s">
        <v>27</v>
      </c>
      <c r="B4" s="19" t="s">
        <v>40</v>
      </c>
      <c r="C4" s="19" t="s">
        <v>28</v>
      </c>
      <c r="D4" s="19" t="s">
        <v>157</v>
      </c>
      <c r="E4" s="64" t="s">
        <v>158</v>
      </c>
      <c r="F4" s="19" t="s">
        <v>32</v>
      </c>
      <c r="G4" s="19" t="s">
        <v>29</v>
      </c>
      <c r="H4" s="19" t="s">
        <v>30</v>
      </c>
      <c r="I4" s="19" t="s">
        <v>159</v>
      </c>
      <c r="J4" s="19" t="s">
        <v>181</v>
      </c>
      <c r="K4" s="19" t="s">
        <v>161</v>
      </c>
      <c r="L4" s="19" t="s">
        <v>124</v>
      </c>
      <c r="M4" s="19" t="s">
        <v>124</v>
      </c>
      <c r="N4" s="19" t="s">
        <v>41</v>
      </c>
      <c r="O4" s="19" t="s">
        <v>124</v>
      </c>
      <c r="P4" s="19" t="s">
        <v>125</v>
      </c>
      <c r="Q4" s="19">
        <v>13</v>
      </c>
      <c r="R4" s="19">
        <v>19</v>
      </c>
      <c r="S4" s="19" t="s">
        <v>126</v>
      </c>
      <c r="T4" s="19" t="s">
        <v>127</v>
      </c>
      <c r="U4" s="19" t="s">
        <v>128</v>
      </c>
      <c r="V4" s="19">
        <v>943551517</v>
      </c>
      <c r="W4" s="19" t="s">
        <v>124</v>
      </c>
      <c r="X4" s="19" t="s">
        <v>124</v>
      </c>
      <c r="Y4" s="19" t="s">
        <v>124</v>
      </c>
      <c r="Z4" s="19" t="s">
        <v>131</v>
      </c>
      <c r="AA4" s="19" t="s">
        <v>132</v>
      </c>
      <c r="AB4" s="19" t="s">
        <v>131</v>
      </c>
      <c r="AC4" s="19" t="s">
        <v>124</v>
      </c>
      <c r="AD4" s="19" t="s">
        <v>131</v>
      </c>
    </row>
    <row r="5" spans="1:30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</row>
    <row r="6" spans="1:30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0" ht="12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30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30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30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30" ht="12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30" ht="12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30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30" ht="12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30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30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1:30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1:30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1:30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</row>
    <row r="20" spans="1:30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1:30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</row>
    <row r="23" spans="1:30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1:30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30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 spans="1:30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 spans="1:30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1:30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1:30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1:30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1:30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1:30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1:30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1:30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30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</row>
    <row r="49" spans="1:30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</row>
    <row r="50" spans="1:30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</row>
    <row r="51" spans="1:30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</row>
    <row r="52" spans="1:30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</row>
    <row r="53" spans="1:30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</row>
    <row r="54" spans="1:30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</row>
    <row r="55" spans="1:30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1:30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</row>
    <row r="57" spans="1:30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</row>
    <row r="58" spans="1:30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 spans="1:30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</row>
    <row r="60" spans="1:30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</row>
    <row r="61" spans="1:30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</row>
    <row r="62" spans="1:30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</row>
    <row r="63" spans="1:30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</row>
    <row r="64" spans="1:30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</row>
    <row r="65" spans="1:30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 spans="1:30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 spans="1:30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1:30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</row>
    <row r="69" spans="1:30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</row>
    <row r="70" spans="1:30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 spans="1:3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</row>
    <row r="72" spans="1:3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</row>
    <row r="73" spans="1:3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</row>
    <row r="74" spans="1:3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1:30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 spans="1:30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</row>
    <row r="77" spans="1:30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</row>
    <row r="78" spans="1:30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</row>
    <row r="79" spans="1:30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</row>
    <row r="80" spans="1:30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</row>
    <row r="81" spans="1:30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</row>
    <row r="82" spans="1:30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</row>
    <row r="83" spans="1:30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</row>
    <row r="84" spans="1:30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</row>
    <row r="85" spans="1:30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</row>
    <row r="86" spans="1:30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</row>
    <row r="87" spans="1:30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</row>
    <row r="88" spans="1:30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</row>
    <row r="89" spans="1:30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</row>
    <row r="90" spans="1:30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</row>
    <row r="91" spans="1:30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</row>
    <row r="92" spans="1:30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</row>
    <row r="93" spans="1:30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</row>
    <row r="94" spans="1:30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</row>
    <row r="95" spans="1:30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</row>
    <row r="96" spans="1:30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</row>
    <row r="97" spans="1:30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</row>
    <row r="98" spans="1:30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</row>
    <row r="99" spans="1:30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</row>
    <row r="100" spans="1:30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</row>
    <row r="101" spans="1:30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</row>
    <row r="102" spans="1:30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</row>
    <row r="103" spans="1:30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</row>
    <row r="104" spans="1:30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</row>
    <row r="105" spans="1:30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</row>
    <row r="106" spans="1:30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</row>
    <row r="107" spans="1:30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</row>
    <row r="108" spans="1:30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</row>
    <row r="109" spans="1:30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</row>
    <row r="110" spans="1:30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</row>
    <row r="111" spans="1:30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</row>
    <row r="112" spans="1:30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</row>
    <row r="113" spans="1:30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</row>
    <row r="114" spans="1:30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</row>
    <row r="115" spans="1:30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</row>
    <row r="116" spans="1:30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</row>
    <row r="117" spans="1:30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</row>
    <row r="118" spans="1:30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</row>
    <row r="119" spans="1:30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</row>
    <row r="120" spans="1:30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</row>
    <row r="121" spans="1:30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</row>
    <row r="122" spans="1:30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</row>
    <row r="123" spans="1:3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</row>
    <row r="124" spans="1:3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</row>
    <row r="125" spans="1:3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</row>
    <row r="126" spans="1:3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</row>
    <row r="127" spans="1:3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</row>
    <row r="128" spans="1:3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</row>
    <row r="129" spans="1:3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</row>
    <row r="130" spans="1:3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</row>
    <row r="131" spans="1:3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</row>
    <row r="132" spans="1:3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</row>
    <row r="133" spans="1:3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</row>
    <row r="134" spans="1:3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</row>
    <row r="135" spans="1:3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</row>
    <row r="136" spans="1:3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</row>
    <row r="137" spans="1:3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</row>
    <row r="138" spans="1:3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</row>
    <row r="139" spans="1:3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</row>
    <row r="140" spans="1:3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</row>
    <row r="141" spans="1:30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</row>
    <row r="142" spans="1:30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</row>
    <row r="143" spans="1:30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</row>
    <row r="144" spans="1:30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</row>
    <row r="145" spans="1:30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</row>
    <row r="146" spans="1:30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</row>
    <row r="147" spans="1:30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</row>
    <row r="148" spans="1:30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</row>
    <row r="149" spans="1:30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</row>
    <row r="150" spans="1:30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</row>
    <row r="151" spans="1:30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</row>
    <row r="152" spans="1:30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</row>
    <row r="153" spans="1:30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</row>
    <row r="154" spans="1:30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</row>
    <row r="155" spans="1:30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</row>
    <row r="156" spans="1:30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</row>
    <row r="157" spans="1:30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</row>
    <row r="158" spans="1:30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</row>
    <row r="159" spans="1:30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</row>
    <row r="160" spans="1:30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</row>
    <row r="161" spans="1:30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</row>
    <row r="162" spans="1:30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</row>
    <row r="163" spans="1:30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</row>
    <row r="164" spans="1:30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</row>
    <row r="165" spans="1:30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</row>
    <row r="166" spans="1:30" ht="12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</row>
    <row r="167" spans="1:30" ht="12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</row>
    <row r="168" spans="1:30" ht="12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</row>
    <row r="169" spans="1:30" ht="12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</row>
    <row r="170" spans="1:30" ht="12.7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</row>
    <row r="171" spans="1:30" ht="12.7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</row>
    <row r="172" spans="1:30" ht="12.7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</row>
    <row r="173" spans="1:30" ht="12.7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</row>
    <row r="174" spans="1:30" ht="12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</row>
    <row r="175" spans="1:30" ht="12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</row>
    <row r="176" spans="1:30" ht="12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</row>
    <row r="177" spans="1:30" ht="12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</row>
    <row r="178" spans="1:30" ht="12.7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</row>
    <row r="179" spans="1:30" ht="12.7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</row>
    <row r="180" spans="1:30" ht="12.7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</row>
    <row r="181" spans="1:30" ht="12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</row>
    <row r="182" spans="1:30" ht="12.7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</row>
    <row r="183" spans="1:30" ht="12.7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</row>
    <row r="184" spans="1:30" ht="12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</row>
    <row r="185" spans="1:30" ht="12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</row>
    <row r="186" spans="1:30" ht="12.7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</row>
    <row r="187" spans="1:30" ht="12.7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</row>
    <row r="188" spans="1:30" ht="12.7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</row>
    <row r="189" spans="1:30" ht="12.7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</row>
    <row r="190" spans="1:30" ht="12.7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</row>
    <row r="191" spans="1:30" ht="12.7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</row>
    <row r="192" spans="1:30" ht="12.7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</row>
    <row r="193" spans="1:30" ht="12.7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</row>
    <row r="194" spans="1:30" ht="12.7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</row>
    <row r="195" spans="1:30" ht="12.7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</row>
    <row r="196" spans="1:30" ht="12.7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</row>
    <row r="197" spans="1:30" ht="12.7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</row>
    <row r="198" spans="1:30" ht="12.7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</row>
    <row r="199" spans="1:30" ht="12.7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</row>
    <row r="200" spans="1:30" ht="12.7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</row>
    <row r="201" spans="1:30" ht="12.7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</row>
    <row r="202" spans="1:30" ht="12.7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</row>
    <row r="203" spans="1:30" ht="12.7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</row>
    <row r="204" spans="1:30" ht="12.7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</row>
    <row r="205" spans="1:30" ht="12.7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</row>
    <row r="206" spans="1:30" ht="12.7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</row>
    <row r="207" spans="1:30" ht="12.7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</row>
    <row r="208" spans="1:30" ht="12.7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</row>
    <row r="209" spans="1:30" ht="12.7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</row>
    <row r="210" spans="1:30" ht="12.7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</row>
    <row r="211" spans="1:30" ht="12.7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</row>
    <row r="212" spans="1:30" ht="12.7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</row>
    <row r="213" spans="1:30" ht="12.7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</row>
    <row r="214" spans="1:30" ht="12.7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</row>
    <row r="215" spans="1:30" ht="12.7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</row>
    <row r="216" spans="1:30" ht="12.7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</row>
    <row r="217" spans="1:30" ht="12.7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</row>
    <row r="218" spans="1:30" ht="12.7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</row>
    <row r="219" spans="1:30" ht="12.7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</row>
    <row r="220" spans="1:30" ht="12.7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</row>
    <row r="221" spans="1:30" ht="12.7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</row>
    <row r="222" spans="1:30" ht="12.7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</row>
    <row r="223" spans="1:30" ht="12.7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</row>
    <row r="224" spans="1:30" ht="12.7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</row>
    <row r="225" spans="1:30" ht="12.7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</row>
    <row r="226" spans="1:30" ht="12.7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</row>
    <row r="227" spans="1:30" ht="12.7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</row>
    <row r="228" spans="1:30" ht="12.7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</row>
    <row r="229" spans="1:30" ht="12.7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</row>
    <row r="230" spans="1:30" ht="12.7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</row>
    <row r="231" spans="1:30" ht="12.7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</row>
    <row r="232" spans="1:30" ht="12.7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</row>
    <row r="233" spans="1:30" ht="12.7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</row>
  </sheetData>
  <sheetProtection/>
  <mergeCells count="35">
    <mergeCell ref="AD2:AD3"/>
    <mergeCell ref="X2:X3"/>
    <mergeCell ref="Y2:Y3"/>
    <mergeCell ref="Z2:Z3"/>
    <mergeCell ref="AA2:AA3"/>
    <mergeCell ref="AB2:AB3"/>
    <mergeCell ref="AC2:AC3"/>
    <mergeCell ref="R2:R3"/>
    <mergeCell ref="S2:S3"/>
    <mergeCell ref="T2:T3"/>
    <mergeCell ref="U2:U3"/>
    <mergeCell ref="V2:V3"/>
    <mergeCell ref="W2:W3"/>
    <mergeCell ref="L2:L3"/>
    <mergeCell ref="M2:M3"/>
    <mergeCell ref="N2:N3"/>
    <mergeCell ref="O2:O3"/>
    <mergeCell ref="P2:P3"/>
    <mergeCell ref="Q2:Q3"/>
    <mergeCell ref="F2:F3"/>
    <mergeCell ref="G2:G3"/>
    <mergeCell ref="H2:H3"/>
    <mergeCell ref="I2:I3"/>
    <mergeCell ref="J2:J3"/>
    <mergeCell ref="K2:K3"/>
    <mergeCell ref="A1:E1"/>
    <mergeCell ref="F1:H1"/>
    <mergeCell ref="I1:M1"/>
    <mergeCell ref="N1:W1"/>
    <mergeCell ref="X1:AD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21.125" style="0" customWidth="1"/>
    <col min="3" max="3" width="46.00390625" style="0" customWidth="1"/>
  </cols>
  <sheetData>
    <row r="1" ht="30" customHeight="1" thickBot="1">
      <c r="A1" s="1" t="s">
        <v>47</v>
      </c>
    </row>
    <row r="2" spans="1:3" ht="18" customHeight="1" thickBot="1">
      <c r="A2" s="104" t="s">
        <v>48</v>
      </c>
      <c r="B2" s="2" t="s">
        <v>49</v>
      </c>
      <c r="C2" s="39" t="s">
        <v>27</v>
      </c>
    </row>
    <row r="3" spans="1:3" ht="15" customHeight="1" thickBot="1">
      <c r="A3" s="105"/>
      <c r="B3" s="4" t="s">
        <v>134</v>
      </c>
      <c r="C3" s="14" t="s">
        <v>40</v>
      </c>
    </row>
    <row r="4" spans="1:3" ht="19.5" customHeight="1" thickBot="1">
      <c r="A4" s="105"/>
      <c r="B4" s="6" t="s">
        <v>50</v>
      </c>
      <c r="C4" s="14" t="s">
        <v>28</v>
      </c>
    </row>
    <row r="5" spans="1:3" ht="19.5" customHeight="1" thickBot="1">
      <c r="A5" s="106"/>
      <c r="B5" s="6" t="s">
        <v>51</v>
      </c>
      <c r="C5" s="14" t="s">
        <v>157</v>
      </c>
    </row>
    <row r="6" spans="1:3" ht="42" customHeight="1" thickBot="1">
      <c r="A6" s="107"/>
      <c r="B6" s="7" t="s">
        <v>52</v>
      </c>
      <c r="C6" s="40" t="s">
        <v>162</v>
      </c>
    </row>
    <row r="7" spans="1:3" ht="21.75" customHeight="1" thickBot="1">
      <c r="A7" s="104" t="s">
        <v>53</v>
      </c>
      <c r="B7" s="9" t="s">
        <v>54</v>
      </c>
      <c r="C7" s="41" t="s">
        <v>32</v>
      </c>
    </row>
    <row r="8" spans="1:3" ht="18" customHeight="1" thickBot="1">
      <c r="A8" s="105"/>
      <c r="B8" s="10" t="s">
        <v>55</v>
      </c>
      <c r="C8" s="14" t="s">
        <v>29</v>
      </c>
    </row>
    <row r="9" spans="1:3" ht="21" customHeight="1" thickBot="1">
      <c r="A9" s="108"/>
      <c r="B9" s="11" t="s">
        <v>56</v>
      </c>
      <c r="C9" s="14" t="s">
        <v>30</v>
      </c>
    </row>
    <row r="10" spans="1:3" ht="13.5" thickBot="1">
      <c r="A10" s="104" t="s">
        <v>57</v>
      </c>
      <c r="B10" s="2" t="s">
        <v>58</v>
      </c>
      <c r="C10" s="41" t="s">
        <v>159</v>
      </c>
    </row>
    <row r="11" spans="1:3" ht="21.75" customHeight="1" thickBot="1">
      <c r="A11" s="105"/>
      <c r="B11" s="6" t="s">
        <v>59</v>
      </c>
      <c r="C11" s="14" t="s">
        <v>160</v>
      </c>
    </row>
    <row r="12" spans="1:3" ht="18.75" customHeight="1" thickBot="1">
      <c r="A12" s="105"/>
      <c r="B12" s="6" t="s">
        <v>60</v>
      </c>
      <c r="C12" s="14" t="s">
        <v>161</v>
      </c>
    </row>
    <row r="13" spans="1:3" ht="18" customHeight="1" thickBot="1">
      <c r="A13" s="105"/>
      <c r="B13" s="6" t="s">
        <v>61</v>
      </c>
      <c r="C13" s="14" t="s">
        <v>124</v>
      </c>
    </row>
    <row r="14" spans="1:3" ht="26.25" customHeight="1" thickBot="1">
      <c r="A14" s="108"/>
      <c r="B14" s="7" t="s">
        <v>62</v>
      </c>
      <c r="C14" s="15" t="s">
        <v>124</v>
      </c>
    </row>
    <row r="15" spans="1:3" ht="20.25" customHeight="1" thickBot="1">
      <c r="A15" s="104" t="s">
        <v>63</v>
      </c>
      <c r="B15" s="2" t="s">
        <v>14</v>
      </c>
      <c r="C15" s="41" t="s">
        <v>41</v>
      </c>
    </row>
    <row r="16" spans="1:3" ht="18" customHeight="1" thickBot="1">
      <c r="A16" s="105"/>
      <c r="B16" s="6" t="s">
        <v>15</v>
      </c>
      <c r="C16" s="14" t="s">
        <v>124</v>
      </c>
    </row>
    <row r="17" spans="1:3" ht="22.5" customHeight="1" thickBot="1">
      <c r="A17" s="105"/>
      <c r="B17" s="6" t="s">
        <v>16</v>
      </c>
      <c r="C17" s="14" t="s">
        <v>125</v>
      </c>
    </row>
    <row r="18" spans="1:3" ht="18.75" customHeight="1" thickBot="1">
      <c r="A18" s="105"/>
      <c r="B18" s="6" t="s">
        <v>17</v>
      </c>
      <c r="C18" s="14">
        <v>13</v>
      </c>
    </row>
    <row r="19" spans="1:3" ht="18.75" customHeight="1" thickBot="1">
      <c r="A19" s="105"/>
      <c r="B19" s="6" t="s">
        <v>18</v>
      </c>
      <c r="C19" s="14">
        <v>19</v>
      </c>
    </row>
    <row r="20" spans="1:3" ht="21" customHeight="1">
      <c r="A20" s="105"/>
      <c r="B20" s="6" t="s">
        <v>19</v>
      </c>
      <c r="C20" s="19" t="s">
        <v>126</v>
      </c>
    </row>
    <row r="21" spans="1:3" ht="22.5" customHeight="1">
      <c r="A21" s="105"/>
      <c r="B21" s="6" t="s">
        <v>20</v>
      </c>
      <c r="C21" s="19" t="s">
        <v>127</v>
      </c>
    </row>
    <row r="22" spans="1:3" ht="19.5" customHeight="1">
      <c r="A22" s="105"/>
      <c r="B22" s="6" t="s">
        <v>43</v>
      </c>
      <c r="C22" s="19" t="s">
        <v>128</v>
      </c>
    </row>
    <row r="23" spans="1:3" ht="12.75">
      <c r="A23" s="105"/>
      <c r="B23" s="6" t="s">
        <v>44</v>
      </c>
      <c r="C23" s="19">
        <v>943551517</v>
      </c>
    </row>
    <row r="24" spans="1:3" ht="20.25" customHeight="1" thickBot="1">
      <c r="A24" s="133"/>
      <c r="B24" s="44" t="s">
        <v>64</v>
      </c>
      <c r="C24" s="19" t="s">
        <v>124</v>
      </c>
    </row>
    <row r="25" spans="1:3" ht="24.75" customHeight="1">
      <c r="A25" s="134" t="s">
        <v>36</v>
      </c>
      <c r="B25" s="44" t="s">
        <v>65</v>
      </c>
      <c r="C25" s="19" t="s">
        <v>124</v>
      </c>
    </row>
    <row r="26" spans="1:3" ht="29.25" customHeight="1">
      <c r="A26" s="135"/>
      <c r="B26" s="44" t="s">
        <v>66</v>
      </c>
      <c r="C26" s="19" t="s">
        <v>124</v>
      </c>
    </row>
    <row r="27" spans="1:3" ht="27.75" customHeight="1">
      <c r="A27" s="135"/>
      <c r="B27" s="44" t="s">
        <v>67</v>
      </c>
      <c r="C27" s="19" t="s">
        <v>131</v>
      </c>
    </row>
    <row r="28" spans="1:3" ht="36" customHeight="1">
      <c r="A28" s="135"/>
      <c r="B28" s="44" t="s">
        <v>68</v>
      </c>
      <c r="C28" s="19" t="s">
        <v>132</v>
      </c>
    </row>
    <row r="29" spans="1:3" ht="37.5" customHeight="1">
      <c r="A29" s="135"/>
      <c r="B29" s="44" t="s">
        <v>69</v>
      </c>
      <c r="C29" s="19" t="s">
        <v>131</v>
      </c>
    </row>
    <row r="30" spans="1:3" ht="18.75" customHeight="1">
      <c r="A30" s="135"/>
      <c r="B30" s="44" t="s">
        <v>70</v>
      </c>
      <c r="C30" s="19" t="s">
        <v>124</v>
      </c>
    </row>
    <row r="31" spans="1:3" ht="13.5" thickBot="1">
      <c r="A31" s="108"/>
      <c r="B31" s="42" t="s">
        <v>71</v>
      </c>
      <c r="C31" s="43" t="s">
        <v>131</v>
      </c>
    </row>
  </sheetData>
  <sheetProtection/>
  <mergeCells count="5">
    <mergeCell ref="A2:A6"/>
    <mergeCell ref="A7:A9"/>
    <mergeCell ref="A10:A14"/>
    <mergeCell ref="A15:A24"/>
    <mergeCell ref="A25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03"/>
  <sheetViews>
    <sheetView zoomScale="70" zoomScaleNormal="70" zoomScalePageLayoutView="0" workbookViewId="0" topLeftCell="A1">
      <selection activeCell="I4" sqref="I4"/>
    </sheetView>
  </sheetViews>
  <sheetFormatPr defaultColWidth="9.00390625" defaultRowHeight="12.75"/>
  <cols>
    <col min="1" max="1" width="7.75390625" style="0" customWidth="1"/>
    <col min="3" max="3" width="8.75390625" style="0" customWidth="1"/>
    <col min="4" max="4" width="10.125" style="0" customWidth="1"/>
    <col min="5" max="5" width="12.25390625" style="0" customWidth="1"/>
    <col min="7" max="7" width="11.125" style="0" customWidth="1"/>
    <col min="8" max="8" width="10.125" style="0" customWidth="1"/>
    <col min="11" max="11" width="6.875" style="0" customWidth="1"/>
    <col min="12" max="12" width="9.125" style="0" customWidth="1"/>
    <col min="14" max="14" width="10.125" style="0" customWidth="1"/>
    <col min="16" max="16" width="9.375" style="0" customWidth="1"/>
    <col min="17" max="17" width="6.125" style="0" customWidth="1"/>
    <col min="18" max="18" width="6.75390625" style="0" customWidth="1"/>
    <col min="20" max="20" width="6.125" style="0" customWidth="1"/>
    <col min="21" max="21" width="11.75390625" style="0" customWidth="1"/>
    <col min="22" max="22" width="10.625" style="0" bestFit="1" customWidth="1"/>
    <col min="23" max="23" width="8.875" style="0" customWidth="1"/>
  </cols>
  <sheetData>
    <row r="1" spans="1:30" ht="61.5" customHeight="1">
      <c r="A1" s="136" t="s">
        <v>34</v>
      </c>
      <c r="B1" s="137"/>
      <c r="C1" s="137"/>
      <c r="D1" s="137"/>
      <c r="E1" s="138"/>
      <c r="F1" s="139" t="s">
        <v>37</v>
      </c>
      <c r="G1" s="140"/>
      <c r="H1" s="140"/>
      <c r="I1" s="136" t="s">
        <v>35</v>
      </c>
      <c r="J1" s="141"/>
      <c r="K1" s="141"/>
      <c r="L1" s="141"/>
      <c r="M1" s="142"/>
      <c r="N1" s="143" t="s">
        <v>38</v>
      </c>
      <c r="O1" s="144"/>
      <c r="P1" s="144"/>
      <c r="Q1" s="144"/>
      <c r="R1" s="144"/>
      <c r="S1" s="144"/>
      <c r="T1" s="144"/>
      <c r="U1" s="144"/>
      <c r="V1" s="144"/>
      <c r="W1" s="145"/>
      <c r="X1" s="143" t="s">
        <v>36</v>
      </c>
      <c r="Y1" s="144"/>
      <c r="Z1" s="144"/>
      <c r="AA1" s="144"/>
      <c r="AB1" s="144"/>
      <c r="AC1" s="146"/>
      <c r="AD1" s="145"/>
    </row>
    <row r="2" spans="1:30" ht="12.75">
      <c r="A2" s="120" t="s">
        <v>3</v>
      </c>
      <c r="B2" s="122" t="s">
        <v>39</v>
      </c>
      <c r="C2" s="122" t="s">
        <v>4</v>
      </c>
      <c r="D2" s="122" t="s">
        <v>5</v>
      </c>
      <c r="E2" s="124" t="s">
        <v>6</v>
      </c>
      <c r="F2" s="126" t="s">
        <v>7</v>
      </c>
      <c r="G2" s="122" t="s">
        <v>8</v>
      </c>
      <c r="H2" s="122" t="s">
        <v>9</v>
      </c>
      <c r="I2" s="128" t="s">
        <v>10</v>
      </c>
      <c r="J2" s="129" t="s">
        <v>11</v>
      </c>
      <c r="K2" s="122" t="s">
        <v>33</v>
      </c>
      <c r="L2" s="122" t="s">
        <v>12</v>
      </c>
      <c r="M2" s="124" t="s">
        <v>13</v>
      </c>
      <c r="N2" s="126" t="s">
        <v>14</v>
      </c>
      <c r="O2" s="122" t="s">
        <v>15</v>
      </c>
      <c r="P2" s="122" t="s">
        <v>16</v>
      </c>
      <c r="Q2" s="122" t="s">
        <v>17</v>
      </c>
      <c r="R2" s="122" t="s">
        <v>18</v>
      </c>
      <c r="S2" s="122" t="s">
        <v>19</v>
      </c>
      <c r="T2" s="122" t="s">
        <v>20</v>
      </c>
      <c r="U2" s="122" t="s">
        <v>43</v>
      </c>
      <c r="V2" s="122" t="s">
        <v>44</v>
      </c>
      <c r="W2" s="131" t="s">
        <v>46</v>
      </c>
      <c r="X2" s="126" t="s">
        <v>21</v>
      </c>
      <c r="Y2" s="122" t="s">
        <v>22</v>
      </c>
      <c r="Z2" s="122" t="s">
        <v>23</v>
      </c>
      <c r="AA2" s="122" t="s">
        <v>24</v>
      </c>
      <c r="AB2" s="122" t="s">
        <v>25</v>
      </c>
      <c r="AC2" s="122" t="s">
        <v>45</v>
      </c>
      <c r="AD2" s="124" t="s">
        <v>26</v>
      </c>
    </row>
    <row r="3" spans="1:30" ht="36" customHeight="1">
      <c r="A3" s="121"/>
      <c r="B3" s="123"/>
      <c r="C3" s="123"/>
      <c r="D3" s="123"/>
      <c r="E3" s="125"/>
      <c r="F3" s="127"/>
      <c r="G3" s="123"/>
      <c r="H3" s="123"/>
      <c r="I3" s="128"/>
      <c r="J3" s="129"/>
      <c r="K3" s="129"/>
      <c r="L3" s="129"/>
      <c r="M3" s="130"/>
      <c r="N3" s="128"/>
      <c r="O3" s="129"/>
      <c r="P3" s="129"/>
      <c r="Q3" s="129"/>
      <c r="R3" s="129"/>
      <c r="S3" s="129"/>
      <c r="T3" s="129"/>
      <c r="U3" s="122"/>
      <c r="V3" s="122"/>
      <c r="W3" s="132"/>
      <c r="X3" s="128"/>
      <c r="Y3" s="129"/>
      <c r="Z3" s="129"/>
      <c r="AA3" s="129"/>
      <c r="AB3" s="129"/>
      <c r="AC3" s="129"/>
      <c r="AD3" s="130"/>
    </row>
    <row r="4" spans="1:30" ht="77.25" customHeight="1">
      <c r="A4" s="25" t="s">
        <v>27</v>
      </c>
      <c r="B4" s="25" t="s">
        <v>121</v>
      </c>
      <c r="C4" s="25" t="s">
        <v>28</v>
      </c>
      <c r="D4" s="25" t="s">
        <v>135</v>
      </c>
      <c r="E4" s="26" t="s">
        <v>133</v>
      </c>
      <c r="F4" s="25" t="s">
        <v>32</v>
      </c>
      <c r="G4" s="25" t="s">
        <v>29</v>
      </c>
      <c r="H4" s="25" t="s">
        <v>30</v>
      </c>
      <c r="I4" s="25" t="s">
        <v>122</v>
      </c>
      <c r="J4" s="25" t="s">
        <v>136</v>
      </c>
      <c r="K4" s="25" t="s">
        <v>123</v>
      </c>
      <c r="L4" s="25" t="s">
        <v>124</v>
      </c>
      <c r="M4" s="25" t="s">
        <v>124</v>
      </c>
      <c r="N4" s="25" t="s">
        <v>41</v>
      </c>
      <c r="O4" s="25" t="s">
        <v>124</v>
      </c>
      <c r="P4" s="25" t="s">
        <v>125</v>
      </c>
      <c r="Q4" s="25">
        <v>12</v>
      </c>
      <c r="R4" s="25">
        <v>19</v>
      </c>
      <c r="S4" s="25" t="s">
        <v>126</v>
      </c>
      <c r="T4" s="25" t="s">
        <v>127</v>
      </c>
      <c r="U4" s="27" t="s">
        <v>128</v>
      </c>
      <c r="V4" s="25">
        <v>943551517</v>
      </c>
      <c r="W4" s="25" t="s">
        <v>129</v>
      </c>
      <c r="X4" s="25" t="s">
        <v>124</v>
      </c>
      <c r="Y4" s="25" t="s">
        <v>124</v>
      </c>
      <c r="Z4" s="25" t="s">
        <v>143</v>
      </c>
      <c r="AA4" s="25" t="s">
        <v>132</v>
      </c>
      <c r="AB4" s="25" t="s">
        <v>131</v>
      </c>
      <c r="AC4" s="25" t="s">
        <v>124</v>
      </c>
      <c r="AD4" s="25" t="s">
        <v>131</v>
      </c>
    </row>
    <row r="5" spans="1:31" ht="76.5">
      <c r="A5" s="62"/>
      <c r="B5" s="25" t="str">
        <f>B4</f>
        <v>zgłoszenia</v>
      </c>
      <c r="C5" s="25" t="s">
        <v>28</v>
      </c>
      <c r="D5" s="25" t="str">
        <f>D4</f>
        <v>wykonanie nasadzeń zamiennych</v>
      </c>
      <c r="E5" s="26" t="s">
        <v>133</v>
      </c>
      <c r="F5" s="25" t="str">
        <f>F4</f>
        <v>zachodniopomorskie</v>
      </c>
      <c r="G5" s="25" t="str">
        <f>G4</f>
        <v>kołobrzeski</v>
      </c>
      <c r="H5" s="25" t="str">
        <f>H4</f>
        <v>Miasto Kołobrzeg</v>
      </c>
      <c r="I5" s="62"/>
      <c r="J5" s="25" t="str">
        <f>J4</f>
        <v>Referat Inżynierii i Ochrony Środowiska</v>
      </c>
      <c r="K5" s="62"/>
      <c r="L5" s="25" t="str">
        <f aca="true" t="shared" si="0" ref="L5:Y5">L4</f>
        <v>nie dotyczy</v>
      </c>
      <c r="M5" s="25" t="str">
        <f t="shared" si="0"/>
        <v>nie dotyczy</v>
      </c>
      <c r="N5" s="25" t="str">
        <f t="shared" si="0"/>
        <v>Urząd Miasta Kołobrzeg</v>
      </c>
      <c r="O5" s="25" t="str">
        <f t="shared" si="0"/>
        <v>nie dotyczy</v>
      </c>
      <c r="P5" s="25" t="str">
        <f t="shared" si="0"/>
        <v>Ratuszowa</v>
      </c>
      <c r="Q5" s="25">
        <f t="shared" si="0"/>
        <v>12</v>
      </c>
      <c r="R5" s="25">
        <f t="shared" si="0"/>
        <v>19</v>
      </c>
      <c r="S5" s="25" t="str">
        <f t="shared" si="0"/>
        <v>Kołobrzeg</v>
      </c>
      <c r="T5" s="25" t="str">
        <f t="shared" si="0"/>
        <v>78-100</v>
      </c>
      <c r="U5" s="25" t="str">
        <f t="shared" si="0"/>
        <v>komunalny@um.kolobrzeg.pl</v>
      </c>
      <c r="V5" s="25">
        <f t="shared" si="0"/>
        <v>943551517</v>
      </c>
      <c r="W5" s="25" t="str">
        <f t="shared" si="0"/>
        <v>nie</v>
      </c>
      <c r="X5" s="25" t="str">
        <f t="shared" si="0"/>
        <v>nie dotyczy</v>
      </c>
      <c r="Y5" s="25" t="str">
        <f t="shared" si="0"/>
        <v>nie dotyczy</v>
      </c>
      <c r="Z5" s="62"/>
      <c r="AA5" s="25">
        <f>K5</f>
        <v>0</v>
      </c>
      <c r="AB5" s="25" t="str">
        <f>AB4</f>
        <v>brak</v>
      </c>
      <c r="AC5" s="25" t="str">
        <f>AC4</f>
        <v>nie dotyczy</v>
      </c>
      <c r="AD5" s="25" t="str">
        <f>AD4</f>
        <v>brak</v>
      </c>
      <c r="AE5" s="28"/>
    </row>
    <row r="6" spans="1:31" ht="76.5">
      <c r="A6" s="63"/>
      <c r="B6" s="25" t="str">
        <f aca="true" t="shared" si="1" ref="B6:B69">B5</f>
        <v>zgłoszenia</v>
      </c>
      <c r="C6" s="25" t="s">
        <v>28</v>
      </c>
      <c r="D6" s="25" t="str">
        <f aca="true" t="shared" si="2" ref="D6:D69">D5</f>
        <v>wykonanie nasadzeń zamiennych</v>
      </c>
      <c r="E6" s="26" t="s">
        <v>133</v>
      </c>
      <c r="F6" s="25" t="str">
        <f aca="true" t="shared" si="3" ref="F6:F69">F5</f>
        <v>zachodniopomorskie</v>
      </c>
      <c r="G6" s="25" t="str">
        <f aca="true" t="shared" si="4" ref="G6:G69">G5</f>
        <v>kołobrzeski</v>
      </c>
      <c r="H6" s="25" t="str">
        <f aca="true" t="shared" si="5" ref="H6:H69">H5</f>
        <v>Miasto Kołobrzeg</v>
      </c>
      <c r="I6" s="62"/>
      <c r="J6" s="25" t="str">
        <f aca="true" t="shared" si="6" ref="J6:J69">J5</f>
        <v>Referat Inżynierii i Ochrony Środowiska</v>
      </c>
      <c r="K6" s="62"/>
      <c r="L6" s="25" t="str">
        <f aca="true" t="shared" si="7" ref="L6:V6">L5</f>
        <v>nie dotyczy</v>
      </c>
      <c r="M6" s="25" t="str">
        <f t="shared" si="7"/>
        <v>nie dotyczy</v>
      </c>
      <c r="N6" s="25" t="str">
        <f t="shared" si="7"/>
        <v>Urząd Miasta Kołobrzeg</v>
      </c>
      <c r="O6" s="25" t="str">
        <f t="shared" si="7"/>
        <v>nie dotyczy</v>
      </c>
      <c r="P6" s="25" t="str">
        <f t="shared" si="7"/>
        <v>Ratuszowa</v>
      </c>
      <c r="Q6" s="25">
        <f t="shared" si="7"/>
        <v>12</v>
      </c>
      <c r="R6" s="25">
        <f t="shared" si="7"/>
        <v>19</v>
      </c>
      <c r="S6" s="25" t="str">
        <f t="shared" si="7"/>
        <v>Kołobrzeg</v>
      </c>
      <c r="T6" s="25" t="str">
        <f t="shared" si="7"/>
        <v>78-100</v>
      </c>
      <c r="U6" s="25" t="str">
        <f t="shared" si="7"/>
        <v>komunalny@um.kolobrzeg.pl</v>
      </c>
      <c r="V6" s="25">
        <f t="shared" si="7"/>
        <v>943551517</v>
      </c>
      <c r="W6" s="25" t="str">
        <f aca="true" t="shared" si="8" ref="W6:W37">W5</f>
        <v>nie</v>
      </c>
      <c r="X6" s="25" t="str">
        <f aca="true" t="shared" si="9" ref="X6:X37">X5</f>
        <v>nie dotyczy</v>
      </c>
      <c r="Y6" s="25" t="str">
        <f aca="true" t="shared" si="10" ref="Y6:Y37">Y5</f>
        <v>nie dotyczy</v>
      </c>
      <c r="Z6" s="62"/>
      <c r="AA6" s="25">
        <f aca="true" t="shared" si="11" ref="AA6:AA69">K6</f>
        <v>0</v>
      </c>
      <c r="AB6" s="25" t="str">
        <f aca="true" t="shared" si="12" ref="AB6:AB69">AB5</f>
        <v>brak</v>
      </c>
      <c r="AC6" s="25" t="str">
        <f aca="true" t="shared" si="13" ref="AC6:AC69">AC5</f>
        <v>nie dotyczy</v>
      </c>
      <c r="AD6" s="25" t="str">
        <f aca="true" t="shared" si="14" ref="AD6:AD69">AD5</f>
        <v>brak</v>
      </c>
      <c r="AE6" s="28"/>
    </row>
    <row r="7" spans="1:31" ht="76.5">
      <c r="A7" s="63"/>
      <c r="B7" s="25" t="str">
        <f t="shared" si="1"/>
        <v>zgłoszenia</v>
      </c>
      <c r="C7" s="25" t="s">
        <v>28</v>
      </c>
      <c r="D7" s="25" t="str">
        <f t="shared" si="2"/>
        <v>wykonanie nasadzeń zamiennych</v>
      </c>
      <c r="E7" s="26" t="s">
        <v>133</v>
      </c>
      <c r="F7" s="25" t="str">
        <f t="shared" si="3"/>
        <v>zachodniopomorskie</v>
      </c>
      <c r="G7" s="25" t="str">
        <f t="shared" si="4"/>
        <v>kołobrzeski</v>
      </c>
      <c r="H7" s="25" t="str">
        <f t="shared" si="5"/>
        <v>Miasto Kołobrzeg</v>
      </c>
      <c r="I7" s="63"/>
      <c r="J7" s="25" t="str">
        <f t="shared" si="6"/>
        <v>Referat Inżynierii i Ochrony Środowiska</v>
      </c>
      <c r="K7" s="62"/>
      <c r="L7" s="25" t="str">
        <f aca="true" t="shared" si="15" ref="L7:V7">L6</f>
        <v>nie dotyczy</v>
      </c>
      <c r="M7" s="25" t="str">
        <f t="shared" si="15"/>
        <v>nie dotyczy</v>
      </c>
      <c r="N7" s="25" t="str">
        <f t="shared" si="15"/>
        <v>Urząd Miasta Kołobrzeg</v>
      </c>
      <c r="O7" s="25" t="str">
        <f t="shared" si="15"/>
        <v>nie dotyczy</v>
      </c>
      <c r="P7" s="25" t="str">
        <f t="shared" si="15"/>
        <v>Ratuszowa</v>
      </c>
      <c r="Q7" s="25">
        <f t="shared" si="15"/>
        <v>12</v>
      </c>
      <c r="R7" s="25">
        <f t="shared" si="15"/>
        <v>19</v>
      </c>
      <c r="S7" s="25" t="str">
        <f t="shared" si="15"/>
        <v>Kołobrzeg</v>
      </c>
      <c r="T7" s="25" t="str">
        <f t="shared" si="15"/>
        <v>78-100</v>
      </c>
      <c r="U7" s="25" t="str">
        <f t="shared" si="15"/>
        <v>komunalny@um.kolobrzeg.pl</v>
      </c>
      <c r="V7" s="25">
        <f t="shared" si="15"/>
        <v>943551517</v>
      </c>
      <c r="W7" s="25" t="str">
        <f t="shared" si="8"/>
        <v>nie</v>
      </c>
      <c r="X7" s="25" t="str">
        <f t="shared" si="9"/>
        <v>nie dotyczy</v>
      </c>
      <c r="Y7" s="25" t="str">
        <f t="shared" si="10"/>
        <v>nie dotyczy</v>
      </c>
      <c r="Z7" s="62"/>
      <c r="AA7" s="25">
        <f t="shared" si="11"/>
        <v>0</v>
      </c>
      <c r="AB7" s="25" t="str">
        <f t="shared" si="12"/>
        <v>brak</v>
      </c>
      <c r="AC7" s="25" t="str">
        <f t="shared" si="13"/>
        <v>nie dotyczy</v>
      </c>
      <c r="AD7" s="25" t="str">
        <f t="shared" si="14"/>
        <v>brak</v>
      </c>
      <c r="AE7" s="28"/>
    </row>
    <row r="8" spans="1:31" ht="76.5">
      <c r="A8" s="63"/>
      <c r="B8" s="25" t="str">
        <f t="shared" si="1"/>
        <v>zgłoszenia</v>
      </c>
      <c r="C8" s="25" t="s">
        <v>28</v>
      </c>
      <c r="D8" s="25" t="str">
        <f t="shared" si="2"/>
        <v>wykonanie nasadzeń zamiennych</v>
      </c>
      <c r="E8" s="26" t="s">
        <v>133</v>
      </c>
      <c r="F8" s="25" t="str">
        <f t="shared" si="3"/>
        <v>zachodniopomorskie</v>
      </c>
      <c r="G8" s="25" t="str">
        <f t="shared" si="4"/>
        <v>kołobrzeski</v>
      </c>
      <c r="H8" s="25" t="str">
        <f t="shared" si="5"/>
        <v>Miasto Kołobrzeg</v>
      </c>
      <c r="I8" s="63"/>
      <c r="J8" s="25" t="str">
        <f t="shared" si="6"/>
        <v>Referat Inżynierii i Ochrony Środowiska</v>
      </c>
      <c r="K8" s="62"/>
      <c r="L8" s="25" t="str">
        <f aca="true" t="shared" si="16" ref="L8:V8">L7</f>
        <v>nie dotyczy</v>
      </c>
      <c r="M8" s="25" t="str">
        <f t="shared" si="16"/>
        <v>nie dotyczy</v>
      </c>
      <c r="N8" s="25" t="str">
        <f t="shared" si="16"/>
        <v>Urząd Miasta Kołobrzeg</v>
      </c>
      <c r="O8" s="25" t="str">
        <f t="shared" si="16"/>
        <v>nie dotyczy</v>
      </c>
      <c r="P8" s="25" t="str">
        <f t="shared" si="16"/>
        <v>Ratuszowa</v>
      </c>
      <c r="Q8" s="25">
        <f t="shared" si="16"/>
        <v>12</v>
      </c>
      <c r="R8" s="25">
        <f t="shared" si="16"/>
        <v>19</v>
      </c>
      <c r="S8" s="25" t="str">
        <f t="shared" si="16"/>
        <v>Kołobrzeg</v>
      </c>
      <c r="T8" s="25" t="str">
        <f t="shared" si="16"/>
        <v>78-100</v>
      </c>
      <c r="U8" s="25" t="str">
        <f t="shared" si="16"/>
        <v>komunalny@um.kolobrzeg.pl</v>
      </c>
      <c r="V8" s="25">
        <f t="shared" si="16"/>
        <v>943551517</v>
      </c>
      <c r="W8" s="25" t="str">
        <f t="shared" si="8"/>
        <v>nie</v>
      </c>
      <c r="X8" s="25" t="str">
        <f t="shared" si="9"/>
        <v>nie dotyczy</v>
      </c>
      <c r="Y8" s="25" t="str">
        <f t="shared" si="10"/>
        <v>nie dotyczy</v>
      </c>
      <c r="Z8" s="62"/>
      <c r="AA8" s="25">
        <f t="shared" si="11"/>
        <v>0</v>
      </c>
      <c r="AB8" s="25" t="str">
        <f t="shared" si="12"/>
        <v>brak</v>
      </c>
      <c r="AC8" s="25" t="str">
        <f t="shared" si="13"/>
        <v>nie dotyczy</v>
      </c>
      <c r="AD8" s="25" t="str">
        <f t="shared" si="14"/>
        <v>brak</v>
      </c>
      <c r="AE8" s="28"/>
    </row>
    <row r="9" spans="1:31" ht="76.5">
      <c r="A9" s="63"/>
      <c r="B9" s="25" t="str">
        <f t="shared" si="1"/>
        <v>zgłoszenia</v>
      </c>
      <c r="C9" s="25" t="s">
        <v>28</v>
      </c>
      <c r="D9" s="25" t="str">
        <f t="shared" si="2"/>
        <v>wykonanie nasadzeń zamiennych</v>
      </c>
      <c r="E9" s="26" t="s">
        <v>133</v>
      </c>
      <c r="F9" s="25" t="str">
        <f t="shared" si="3"/>
        <v>zachodniopomorskie</v>
      </c>
      <c r="G9" s="25" t="str">
        <f t="shared" si="4"/>
        <v>kołobrzeski</v>
      </c>
      <c r="H9" s="25" t="str">
        <f t="shared" si="5"/>
        <v>Miasto Kołobrzeg</v>
      </c>
      <c r="I9" s="63"/>
      <c r="J9" s="25" t="str">
        <f t="shared" si="6"/>
        <v>Referat Inżynierii i Ochrony Środowiska</v>
      </c>
      <c r="K9" s="62"/>
      <c r="L9" s="25" t="str">
        <f aca="true" t="shared" si="17" ref="L9:V9">L8</f>
        <v>nie dotyczy</v>
      </c>
      <c r="M9" s="25" t="str">
        <f t="shared" si="17"/>
        <v>nie dotyczy</v>
      </c>
      <c r="N9" s="25" t="str">
        <f t="shared" si="17"/>
        <v>Urząd Miasta Kołobrzeg</v>
      </c>
      <c r="O9" s="25" t="str">
        <f t="shared" si="17"/>
        <v>nie dotyczy</v>
      </c>
      <c r="P9" s="25" t="str">
        <f t="shared" si="17"/>
        <v>Ratuszowa</v>
      </c>
      <c r="Q9" s="25">
        <f t="shared" si="17"/>
        <v>12</v>
      </c>
      <c r="R9" s="25">
        <f t="shared" si="17"/>
        <v>19</v>
      </c>
      <c r="S9" s="25" t="str">
        <f t="shared" si="17"/>
        <v>Kołobrzeg</v>
      </c>
      <c r="T9" s="25" t="str">
        <f t="shared" si="17"/>
        <v>78-100</v>
      </c>
      <c r="U9" s="25" t="str">
        <f t="shared" si="17"/>
        <v>komunalny@um.kolobrzeg.pl</v>
      </c>
      <c r="V9" s="25">
        <f t="shared" si="17"/>
        <v>943551517</v>
      </c>
      <c r="W9" s="25" t="str">
        <f t="shared" si="8"/>
        <v>nie</v>
      </c>
      <c r="X9" s="25" t="str">
        <f t="shared" si="9"/>
        <v>nie dotyczy</v>
      </c>
      <c r="Y9" s="25" t="str">
        <f t="shared" si="10"/>
        <v>nie dotyczy</v>
      </c>
      <c r="Z9" s="62"/>
      <c r="AA9" s="25">
        <f t="shared" si="11"/>
        <v>0</v>
      </c>
      <c r="AB9" s="25" t="str">
        <f t="shared" si="12"/>
        <v>brak</v>
      </c>
      <c r="AC9" s="25" t="str">
        <f t="shared" si="13"/>
        <v>nie dotyczy</v>
      </c>
      <c r="AD9" s="25" t="str">
        <f t="shared" si="14"/>
        <v>brak</v>
      </c>
      <c r="AE9" s="28"/>
    </row>
    <row r="10" spans="1:31" ht="76.5">
      <c r="A10" s="63"/>
      <c r="B10" s="25" t="str">
        <f t="shared" si="1"/>
        <v>zgłoszenia</v>
      </c>
      <c r="C10" s="25" t="s">
        <v>28</v>
      </c>
      <c r="D10" s="25" t="str">
        <f t="shared" si="2"/>
        <v>wykonanie nasadzeń zamiennych</v>
      </c>
      <c r="E10" s="26" t="s">
        <v>133</v>
      </c>
      <c r="F10" s="25" t="str">
        <f t="shared" si="3"/>
        <v>zachodniopomorskie</v>
      </c>
      <c r="G10" s="25" t="str">
        <f t="shared" si="4"/>
        <v>kołobrzeski</v>
      </c>
      <c r="H10" s="25" t="str">
        <f t="shared" si="5"/>
        <v>Miasto Kołobrzeg</v>
      </c>
      <c r="I10" s="63"/>
      <c r="J10" s="25" t="str">
        <f t="shared" si="6"/>
        <v>Referat Inżynierii i Ochrony Środowiska</v>
      </c>
      <c r="K10" s="62"/>
      <c r="L10" s="25" t="str">
        <f aca="true" t="shared" si="18" ref="L10:V10">L9</f>
        <v>nie dotyczy</v>
      </c>
      <c r="M10" s="25" t="str">
        <f t="shared" si="18"/>
        <v>nie dotyczy</v>
      </c>
      <c r="N10" s="25" t="str">
        <f t="shared" si="18"/>
        <v>Urząd Miasta Kołobrzeg</v>
      </c>
      <c r="O10" s="25" t="str">
        <f t="shared" si="18"/>
        <v>nie dotyczy</v>
      </c>
      <c r="P10" s="25" t="str">
        <f t="shared" si="18"/>
        <v>Ratuszowa</v>
      </c>
      <c r="Q10" s="25">
        <f t="shared" si="18"/>
        <v>12</v>
      </c>
      <c r="R10" s="25">
        <f t="shared" si="18"/>
        <v>19</v>
      </c>
      <c r="S10" s="25" t="str">
        <f t="shared" si="18"/>
        <v>Kołobrzeg</v>
      </c>
      <c r="T10" s="25" t="str">
        <f t="shared" si="18"/>
        <v>78-100</v>
      </c>
      <c r="U10" s="25" t="str">
        <f t="shared" si="18"/>
        <v>komunalny@um.kolobrzeg.pl</v>
      </c>
      <c r="V10" s="25">
        <f t="shared" si="18"/>
        <v>943551517</v>
      </c>
      <c r="W10" s="25" t="str">
        <f t="shared" si="8"/>
        <v>nie</v>
      </c>
      <c r="X10" s="25" t="str">
        <f t="shared" si="9"/>
        <v>nie dotyczy</v>
      </c>
      <c r="Y10" s="25" t="str">
        <f t="shared" si="10"/>
        <v>nie dotyczy</v>
      </c>
      <c r="Z10" s="62"/>
      <c r="AA10" s="25">
        <f t="shared" si="11"/>
        <v>0</v>
      </c>
      <c r="AB10" s="25" t="str">
        <f t="shared" si="12"/>
        <v>brak</v>
      </c>
      <c r="AC10" s="25" t="str">
        <f t="shared" si="13"/>
        <v>nie dotyczy</v>
      </c>
      <c r="AD10" s="25" t="str">
        <f t="shared" si="14"/>
        <v>brak</v>
      </c>
      <c r="AE10" s="28"/>
    </row>
    <row r="11" spans="1:31" ht="76.5">
      <c r="A11" s="63"/>
      <c r="B11" s="25" t="str">
        <f t="shared" si="1"/>
        <v>zgłoszenia</v>
      </c>
      <c r="C11" s="25" t="s">
        <v>28</v>
      </c>
      <c r="D11" s="25" t="str">
        <f t="shared" si="2"/>
        <v>wykonanie nasadzeń zamiennych</v>
      </c>
      <c r="E11" s="26" t="s">
        <v>133</v>
      </c>
      <c r="F11" s="25" t="str">
        <f t="shared" si="3"/>
        <v>zachodniopomorskie</v>
      </c>
      <c r="G11" s="25" t="str">
        <f t="shared" si="4"/>
        <v>kołobrzeski</v>
      </c>
      <c r="H11" s="25" t="str">
        <f t="shared" si="5"/>
        <v>Miasto Kołobrzeg</v>
      </c>
      <c r="I11" s="63"/>
      <c r="J11" s="25" t="str">
        <f t="shared" si="6"/>
        <v>Referat Inżynierii i Ochrony Środowiska</v>
      </c>
      <c r="K11" s="62"/>
      <c r="L11" s="25" t="str">
        <f aca="true" t="shared" si="19" ref="L11:V11">L10</f>
        <v>nie dotyczy</v>
      </c>
      <c r="M11" s="25" t="str">
        <f t="shared" si="19"/>
        <v>nie dotyczy</v>
      </c>
      <c r="N11" s="25" t="str">
        <f t="shared" si="19"/>
        <v>Urząd Miasta Kołobrzeg</v>
      </c>
      <c r="O11" s="25" t="str">
        <f t="shared" si="19"/>
        <v>nie dotyczy</v>
      </c>
      <c r="P11" s="25" t="str">
        <f t="shared" si="19"/>
        <v>Ratuszowa</v>
      </c>
      <c r="Q11" s="25">
        <f t="shared" si="19"/>
        <v>12</v>
      </c>
      <c r="R11" s="25">
        <f t="shared" si="19"/>
        <v>19</v>
      </c>
      <c r="S11" s="25" t="str">
        <f t="shared" si="19"/>
        <v>Kołobrzeg</v>
      </c>
      <c r="T11" s="25" t="str">
        <f t="shared" si="19"/>
        <v>78-100</v>
      </c>
      <c r="U11" s="25" t="str">
        <f t="shared" si="19"/>
        <v>komunalny@um.kolobrzeg.pl</v>
      </c>
      <c r="V11" s="25">
        <f t="shared" si="19"/>
        <v>943551517</v>
      </c>
      <c r="W11" s="25" t="str">
        <f t="shared" si="8"/>
        <v>nie</v>
      </c>
      <c r="X11" s="25" t="str">
        <f t="shared" si="9"/>
        <v>nie dotyczy</v>
      </c>
      <c r="Y11" s="25" t="str">
        <f t="shared" si="10"/>
        <v>nie dotyczy</v>
      </c>
      <c r="Z11" s="62"/>
      <c r="AA11" s="25">
        <f t="shared" si="11"/>
        <v>0</v>
      </c>
      <c r="AB11" s="25" t="str">
        <f t="shared" si="12"/>
        <v>brak</v>
      </c>
      <c r="AC11" s="25" t="str">
        <f t="shared" si="13"/>
        <v>nie dotyczy</v>
      </c>
      <c r="AD11" s="25" t="str">
        <f t="shared" si="14"/>
        <v>brak</v>
      </c>
      <c r="AE11" s="28"/>
    </row>
    <row r="12" spans="1:31" ht="76.5">
      <c r="A12" s="63"/>
      <c r="B12" s="25" t="str">
        <f t="shared" si="1"/>
        <v>zgłoszenia</v>
      </c>
      <c r="C12" s="25" t="s">
        <v>28</v>
      </c>
      <c r="D12" s="25" t="str">
        <f t="shared" si="2"/>
        <v>wykonanie nasadzeń zamiennych</v>
      </c>
      <c r="E12" s="26" t="s">
        <v>133</v>
      </c>
      <c r="F12" s="25" t="str">
        <f t="shared" si="3"/>
        <v>zachodniopomorskie</v>
      </c>
      <c r="G12" s="25" t="str">
        <f t="shared" si="4"/>
        <v>kołobrzeski</v>
      </c>
      <c r="H12" s="25" t="str">
        <f t="shared" si="5"/>
        <v>Miasto Kołobrzeg</v>
      </c>
      <c r="I12" s="63"/>
      <c r="J12" s="25" t="str">
        <f t="shared" si="6"/>
        <v>Referat Inżynierii i Ochrony Środowiska</v>
      </c>
      <c r="K12" s="62"/>
      <c r="L12" s="25" t="str">
        <f aca="true" t="shared" si="20" ref="L12:V12">L11</f>
        <v>nie dotyczy</v>
      </c>
      <c r="M12" s="25" t="str">
        <f t="shared" si="20"/>
        <v>nie dotyczy</v>
      </c>
      <c r="N12" s="25" t="str">
        <f t="shared" si="20"/>
        <v>Urząd Miasta Kołobrzeg</v>
      </c>
      <c r="O12" s="25" t="str">
        <f t="shared" si="20"/>
        <v>nie dotyczy</v>
      </c>
      <c r="P12" s="25" t="str">
        <f t="shared" si="20"/>
        <v>Ratuszowa</v>
      </c>
      <c r="Q12" s="25">
        <f t="shared" si="20"/>
        <v>12</v>
      </c>
      <c r="R12" s="25">
        <f t="shared" si="20"/>
        <v>19</v>
      </c>
      <c r="S12" s="25" t="str">
        <f t="shared" si="20"/>
        <v>Kołobrzeg</v>
      </c>
      <c r="T12" s="25" t="str">
        <f t="shared" si="20"/>
        <v>78-100</v>
      </c>
      <c r="U12" s="25" t="str">
        <f t="shared" si="20"/>
        <v>komunalny@um.kolobrzeg.pl</v>
      </c>
      <c r="V12" s="25">
        <f t="shared" si="20"/>
        <v>943551517</v>
      </c>
      <c r="W12" s="25" t="str">
        <f t="shared" si="8"/>
        <v>nie</v>
      </c>
      <c r="X12" s="25" t="str">
        <f t="shared" si="9"/>
        <v>nie dotyczy</v>
      </c>
      <c r="Y12" s="25" t="str">
        <f t="shared" si="10"/>
        <v>nie dotyczy</v>
      </c>
      <c r="Z12" s="62"/>
      <c r="AA12" s="25">
        <f t="shared" si="11"/>
        <v>0</v>
      </c>
      <c r="AB12" s="25" t="str">
        <f t="shared" si="12"/>
        <v>brak</v>
      </c>
      <c r="AC12" s="25" t="str">
        <f t="shared" si="13"/>
        <v>nie dotyczy</v>
      </c>
      <c r="AD12" s="25" t="str">
        <f t="shared" si="14"/>
        <v>brak</v>
      </c>
      <c r="AE12" s="28"/>
    </row>
    <row r="13" spans="1:31" ht="76.5">
      <c r="A13" s="63"/>
      <c r="B13" s="25" t="str">
        <f t="shared" si="1"/>
        <v>zgłoszenia</v>
      </c>
      <c r="C13" s="25" t="s">
        <v>28</v>
      </c>
      <c r="D13" s="25" t="str">
        <f t="shared" si="2"/>
        <v>wykonanie nasadzeń zamiennych</v>
      </c>
      <c r="E13" s="26" t="s">
        <v>133</v>
      </c>
      <c r="F13" s="25" t="str">
        <f t="shared" si="3"/>
        <v>zachodniopomorskie</v>
      </c>
      <c r="G13" s="25" t="str">
        <f t="shared" si="4"/>
        <v>kołobrzeski</v>
      </c>
      <c r="H13" s="25" t="str">
        <f t="shared" si="5"/>
        <v>Miasto Kołobrzeg</v>
      </c>
      <c r="I13" s="63"/>
      <c r="J13" s="25" t="str">
        <f t="shared" si="6"/>
        <v>Referat Inżynierii i Ochrony Środowiska</v>
      </c>
      <c r="K13" s="62"/>
      <c r="L13" s="25" t="str">
        <f aca="true" t="shared" si="21" ref="L13:V13">L12</f>
        <v>nie dotyczy</v>
      </c>
      <c r="M13" s="25" t="str">
        <f t="shared" si="21"/>
        <v>nie dotyczy</v>
      </c>
      <c r="N13" s="25" t="str">
        <f t="shared" si="21"/>
        <v>Urząd Miasta Kołobrzeg</v>
      </c>
      <c r="O13" s="25" t="str">
        <f t="shared" si="21"/>
        <v>nie dotyczy</v>
      </c>
      <c r="P13" s="25" t="str">
        <f t="shared" si="21"/>
        <v>Ratuszowa</v>
      </c>
      <c r="Q13" s="25">
        <f t="shared" si="21"/>
        <v>12</v>
      </c>
      <c r="R13" s="25">
        <f t="shared" si="21"/>
        <v>19</v>
      </c>
      <c r="S13" s="25" t="str">
        <f t="shared" si="21"/>
        <v>Kołobrzeg</v>
      </c>
      <c r="T13" s="25" t="str">
        <f t="shared" si="21"/>
        <v>78-100</v>
      </c>
      <c r="U13" s="25" t="str">
        <f t="shared" si="21"/>
        <v>komunalny@um.kolobrzeg.pl</v>
      </c>
      <c r="V13" s="25">
        <f t="shared" si="21"/>
        <v>943551517</v>
      </c>
      <c r="W13" s="25" t="str">
        <f t="shared" si="8"/>
        <v>nie</v>
      </c>
      <c r="X13" s="25" t="str">
        <f t="shared" si="9"/>
        <v>nie dotyczy</v>
      </c>
      <c r="Y13" s="25" t="str">
        <f t="shared" si="10"/>
        <v>nie dotyczy</v>
      </c>
      <c r="Z13" s="62"/>
      <c r="AA13" s="25">
        <f t="shared" si="11"/>
        <v>0</v>
      </c>
      <c r="AB13" s="25" t="str">
        <f t="shared" si="12"/>
        <v>brak</v>
      </c>
      <c r="AC13" s="25" t="str">
        <f t="shared" si="13"/>
        <v>nie dotyczy</v>
      </c>
      <c r="AD13" s="25" t="str">
        <f t="shared" si="14"/>
        <v>brak</v>
      </c>
      <c r="AE13" s="28"/>
    </row>
    <row r="14" spans="1:31" ht="76.5">
      <c r="A14" s="63"/>
      <c r="B14" s="25" t="str">
        <f t="shared" si="1"/>
        <v>zgłoszenia</v>
      </c>
      <c r="C14" s="25" t="s">
        <v>28</v>
      </c>
      <c r="D14" s="25" t="str">
        <f t="shared" si="2"/>
        <v>wykonanie nasadzeń zamiennych</v>
      </c>
      <c r="E14" s="26" t="s">
        <v>133</v>
      </c>
      <c r="F14" s="25" t="str">
        <f t="shared" si="3"/>
        <v>zachodniopomorskie</v>
      </c>
      <c r="G14" s="25" t="str">
        <f t="shared" si="4"/>
        <v>kołobrzeski</v>
      </c>
      <c r="H14" s="25" t="str">
        <f t="shared" si="5"/>
        <v>Miasto Kołobrzeg</v>
      </c>
      <c r="I14" s="63"/>
      <c r="J14" s="25" t="str">
        <f t="shared" si="6"/>
        <v>Referat Inżynierii i Ochrony Środowiska</v>
      </c>
      <c r="K14" s="62"/>
      <c r="L14" s="25" t="str">
        <f aca="true" t="shared" si="22" ref="L14:V14">L13</f>
        <v>nie dotyczy</v>
      </c>
      <c r="M14" s="25" t="str">
        <f t="shared" si="22"/>
        <v>nie dotyczy</v>
      </c>
      <c r="N14" s="25" t="str">
        <f t="shared" si="22"/>
        <v>Urząd Miasta Kołobrzeg</v>
      </c>
      <c r="O14" s="25" t="str">
        <f t="shared" si="22"/>
        <v>nie dotyczy</v>
      </c>
      <c r="P14" s="25" t="str">
        <f t="shared" si="22"/>
        <v>Ratuszowa</v>
      </c>
      <c r="Q14" s="25">
        <f t="shared" si="22"/>
        <v>12</v>
      </c>
      <c r="R14" s="25">
        <f t="shared" si="22"/>
        <v>19</v>
      </c>
      <c r="S14" s="25" t="str">
        <f t="shared" si="22"/>
        <v>Kołobrzeg</v>
      </c>
      <c r="T14" s="25" t="str">
        <f t="shared" si="22"/>
        <v>78-100</v>
      </c>
      <c r="U14" s="25" t="str">
        <f t="shared" si="22"/>
        <v>komunalny@um.kolobrzeg.pl</v>
      </c>
      <c r="V14" s="25">
        <f t="shared" si="22"/>
        <v>943551517</v>
      </c>
      <c r="W14" s="25" t="str">
        <f t="shared" si="8"/>
        <v>nie</v>
      </c>
      <c r="X14" s="25" t="str">
        <f t="shared" si="9"/>
        <v>nie dotyczy</v>
      </c>
      <c r="Y14" s="25" t="str">
        <f t="shared" si="10"/>
        <v>nie dotyczy</v>
      </c>
      <c r="Z14" s="62"/>
      <c r="AA14" s="25">
        <f t="shared" si="11"/>
        <v>0</v>
      </c>
      <c r="AB14" s="25" t="str">
        <f t="shared" si="12"/>
        <v>brak</v>
      </c>
      <c r="AC14" s="25" t="str">
        <f t="shared" si="13"/>
        <v>nie dotyczy</v>
      </c>
      <c r="AD14" s="25" t="str">
        <f t="shared" si="14"/>
        <v>brak</v>
      </c>
      <c r="AE14" s="28"/>
    </row>
    <row r="15" spans="1:31" ht="76.5">
      <c r="A15" s="63"/>
      <c r="B15" s="25" t="str">
        <f t="shared" si="1"/>
        <v>zgłoszenia</v>
      </c>
      <c r="C15" s="25" t="s">
        <v>28</v>
      </c>
      <c r="D15" s="25" t="str">
        <f t="shared" si="2"/>
        <v>wykonanie nasadzeń zamiennych</v>
      </c>
      <c r="E15" s="26" t="s">
        <v>133</v>
      </c>
      <c r="F15" s="25" t="str">
        <f t="shared" si="3"/>
        <v>zachodniopomorskie</v>
      </c>
      <c r="G15" s="25" t="str">
        <f t="shared" si="4"/>
        <v>kołobrzeski</v>
      </c>
      <c r="H15" s="25" t="str">
        <f t="shared" si="5"/>
        <v>Miasto Kołobrzeg</v>
      </c>
      <c r="I15" s="63"/>
      <c r="J15" s="25" t="str">
        <f t="shared" si="6"/>
        <v>Referat Inżynierii i Ochrony Środowiska</v>
      </c>
      <c r="K15" s="62"/>
      <c r="L15" s="25" t="str">
        <f aca="true" t="shared" si="23" ref="L15:V15">L14</f>
        <v>nie dotyczy</v>
      </c>
      <c r="M15" s="25" t="str">
        <f t="shared" si="23"/>
        <v>nie dotyczy</v>
      </c>
      <c r="N15" s="25" t="str">
        <f t="shared" si="23"/>
        <v>Urząd Miasta Kołobrzeg</v>
      </c>
      <c r="O15" s="25" t="str">
        <f t="shared" si="23"/>
        <v>nie dotyczy</v>
      </c>
      <c r="P15" s="25" t="str">
        <f t="shared" si="23"/>
        <v>Ratuszowa</v>
      </c>
      <c r="Q15" s="25">
        <f t="shared" si="23"/>
        <v>12</v>
      </c>
      <c r="R15" s="25">
        <f t="shared" si="23"/>
        <v>19</v>
      </c>
      <c r="S15" s="25" t="str">
        <f t="shared" si="23"/>
        <v>Kołobrzeg</v>
      </c>
      <c r="T15" s="25" t="str">
        <f t="shared" si="23"/>
        <v>78-100</v>
      </c>
      <c r="U15" s="25" t="str">
        <f t="shared" si="23"/>
        <v>komunalny@um.kolobrzeg.pl</v>
      </c>
      <c r="V15" s="25">
        <f t="shared" si="23"/>
        <v>943551517</v>
      </c>
      <c r="W15" s="25" t="str">
        <f t="shared" si="8"/>
        <v>nie</v>
      </c>
      <c r="X15" s="25" t="str">
        <f t="shared" si="9"/>
        <v>nie dotyczy</v>
      </c>
      <c r="Y15" s="25" t="str">
        <f t="shared" si="10"/>
        <v>nie dotyczy</v>
      </c>
      <c r="Z15" s="62"/>
      <c r="AA15" s="25">
        <f t="shared" si="11"/>
        <v>0</v>
      </c>
      <c r="AB15" s="25" t="str">
        <f t="shared" si="12"/>
        <v>brak</v>
      </c>
      <c r="AC15" s="25" t="str">
        <f t="shared" si="13"/>
        <v>nie dotyczy</v>
      </c>
      <c r="AD15" s="25" t="str">
        <f t="shared" si="14"/>
        <v>brak</v>
      </c>
      <c r="AE15" s="28"/>
    </row>
    <row r="16" spans="1:31" ht="76.5">
      <c r="A16" s="63"/>
      <c r="B16" s="25" t="str">
        <f t="shared" si="1"/>
        <v>zgłoszenia</v>
      </c>
      <c r="C16" s="25" t="s">
        <v>28</v>
      </c>
      <c r="D16" s="25" t="str">
        <f t="shared" si="2"/>
        <v>wykonanie nasadzeń zamiennych</v>
      </c>
      <c r="E16" s="26" t="s">
        <v>133</v>
      </c>
      <c r="F16" s="25" t="str">
        <f t="shared" si="3"/>
        <v>zachodniopomorskie</v>
      </c>
      <c r="G16" s="25" t="str">
        <f t="shared" si="4"/>
        <v>kołobrzeski</v>
      </c>
      <c r="H16" s="25" t="str">
        <f t="shared" si="5"/>
        <v>Miasto Kołobrzeg</v>
      </c>
      <c r="I16" s="63"/>
      <c r="J16" s="25" t="str">
        <f t="shared" si="6"/>
        <v>Referat Inżynierii i Ochrony Środowiska</v>
      </c>
      <c r="K16" s="62"/>
      <c r="L16" s="25" t="str">
        <f aca="true" t="shared" si="24" ref="L16:V16">L15</f>
        <v>nie dotyczy</v>
      </c>
      <c r="M16" s="25" t="str">
        <f t="shared" si="24"/>
        <v>nie dotyczy</v>
      </c>
      <c r="N16" s="25" t="str">
        <f t="shared" si="24"/>
        <v>Urząd Miasta Kołobrzeg</v>
      </c>
      <c r="O16" s="25" t="str">
        <f t="shared" si="24"/>
        <v>nie dotyczy</v>
      </c>
      <c r="P16" s="25" t="str">
        <f t="shared" si="24"/>
        <v>Ratuszowa</v>
      </c>
      <c r="Q16" s="25">
        <f t="shared" si="24"/>
        <v>12</v>
      </c>
      <c r="R16" s="25">
        <f t="shared" si="24"/>
        <v>19</v>
      </c>
      <c r="S16" s="25" t="str">
        <f t="shared" si="24"/>
        <v>Kołobrzeg</v>
      </c>
      <c r="T16" s="25" t="str">
        <f t="shared" si="24"/>
        <v>78-100</v>
      </c>
      <c r="U16" s="25" t="str">
        <f t="shared" si="24"/>
        <v>komunalny@um.kolobrzeg.pl</v>
      </c>
      <c r="V16" s="25">
        <f t="shared" si="24"/>
        <v>943551517</v>
      </c>
      <c r="W16" s="25" t="str">
        <f t="shared" si="8"/>
        <v>nie</v>
      </c>
      <c r="X16" s="25" t="str">
        <f t="shared" si="9"/>
        <v>nie dotyczy</v>
      </c>
      <c r="Y16" s="25" t="str">
        <f t="shared" si="10"/>
        <v>nie dotyczy</v>
      </c>
      <c r="Z16" s="62"/>
      <c r="AA16" s="25">
        <f t="shared" si="11"/>
        <v>0</v>
      </c>
      <c r="AB16" s="25" t="str">
        <f t="shared" si="12"/>
        <v>brak</v>
      </c>
      <c r="AC16" s="25" t="str">
        <f t="shared" si="13"/>
        <v>nie dotyczy</v>
      </c>
      <c r="AD16" s="25" t="str">
        <f t="shared" si="14"/>
        <v>brak</v>
      </c>
      <c r="AE16" s="28"/>
    </row>
    <row r="17" spans="1:31" ht="76.5">
      <c r="A17" s="63"/>
      <c r="B17" s="25" t="str">
        <f t="shared" si="1"/>
        <v>zgłoszenia</v>
      </c>
      <c r="C17" s="25" t="s">
        <v>28</v>
      </c>
      <c r="D17" s="25" t="str">
        <f t="shared" si="2"/>
        <v>wykonanie nasadzeń zamiennych</v>
      </c>
      <c r="E17" s="26" t="s">
        <v>133</v>
      </c>
      <c r="F17" s="25" t="str">
        <f t="shared" si="3"/>
        <v>zachodniopomorskie</v>
      </c>
      <c r="G17" s="25" t="str">
        <f t="shared" si="4"/>
        <v>kołobrzeski</v>
      </c>
      <c r="H17" s="25" t="str">
        <f t="shared" si="5"/>
        <v>Miasto Kołobrzeg</v>
      </c>
      <c r="I17" s="63"/>
      <c r="J17" s="25" t="str">
        <f t="shared" si="6"/>
        <v>Referat Inżynierii i Ochrony Środowiska</v>
      </c>
      <c r="K17" s="62"/>
      <c r="L17" s="25" t="str">
        <f aca="true" t="shared" si="25" ref="L17:V17">L16</f>
        <v>nie dotyczy</v>
      </c>
      <c r="M17" s="25" t="str">
        <f t="shared" si="25"/>
        <v>nie dotyczy</v>
      </c>
      <c r="N17" s="25" t="str">
        <f t="shared" si="25"/>
        <v>Urząd Miasta Kołobrzeg</v>
      </c>
      <c r="O17" s="25" t="str">
        <f t="shared" si="25"/>
        <v>nie dotyczy</v>
      </c>
      <c r="P17" s="25" t="str">
        <f t="shared" si="25"/>
        <v>Ratuszowa</v>
      </c>
      <c r="Q17" s="25">
        <f t="shared" si="25"/>
        <v>12</v>
      </c>
      <c r="R17" s="25">
        <f t="shared" si="25"/>
        <v>19</v>
      </c>
      <c r="S17" s="25" t="str">
        <f t="shared" si="25"/>
        <v>Kołobrzeg</v>
      </c>
      <c r="T17" s="25" t="str">
        <f t="shared" si="25"/>
        <v>78-100</v>
      </c>
      <c r="U17" s="25" t="str">
        <f t="shared" si="25"/>
        <v>komunalny@um.kolobrzeg.pl</v>
      </c>
      <c r="V17" s="25">
        <f t="shared" si="25"/>
        <v>943551517</v>
      </c>
      <c r="W17" s="25" t="str">
        <f t="shared" si="8"/>
        <v>nie</v>
      </c>
      <c r="X17" s="25" t="str">
        <f t="shared" si="9"/>
        <v>nie dotyczy</v>
      </c>
      <c r="Y17" s="25" t="str">
        <f t="shared" si="10"/>
        <v>nie dotyczy</v>
      </c>
      <c r="Z17" s="62"/>
      <c r="AA17" s="25">
        <f t="shared" si="11"/>
        <v>0</v>
      </c>
      <c r="AB17" s="25" t="str">
        <f t="shared" si="12"/>
        <v>brak</v>
      </c>
      <c r="AC17" s="25" t="str">
        <f t="shared" si="13"/>
        <v>nie dotyczy</v>
      </c>
      <c r="AD17" s="25" t="str">
        <f t="shared" si="14"/>
        <v>brak</v>
      </c>
      <c r="AE17" s="28"/>
    </row>
    <row r="18" spans="1:31" ht="76.5">
      <c r="A18" s="63"/>
      <c r="B18" s="25" t="str">
        <f t="shared" si="1"/>
        <v>zgłoszenia</v>
      </c>
      <c r="C18" s="25" t="s">
        <v>28</v>
      </c>
      <c r="D18" s="25" t="str">
        <f t="shared" si="2"/>
        <v>wykonanie nasadzeń zamiennych</v>
      </c>
      <c r="E18" s="26" t="s">
        <v>133</v>
      </c>
      <c r="F18" s="25" t="str">
        <f t="shared" si="3"/>
        <v>zachodniopomorskie</v>
      </c>
      <c r="G18" s="25" t="str">
        <f t="shared" si="4"/>
        <v>kołobrzeski</v>
      </c>
      <c r="H18" s="25" t="str">
        <f t="shared" si="5"/>
        <v>Miasto Kołobrzeg</v>
      </c>
      <c r="I18" s="63"/>
      <c r="J18" s="25" t="str">
        <f t="shared" si="6"/>
        <v>Referat Inżynierii i Ochrony Środowiska</v>
      </c>
      <c r="K18" s="62"/>
      <c r="L18" s="25" t="str">
        <f aca="true" t="shared" si="26" ref="L18:V18">L17</f>
        <v>nie dotyczy</v>
      </c>
      <c r="M18" s="25" t="str">
        <f t="shared" si="26"/>
        <v>nie dotyczy</v>
      </c>
      <c r="N18" s="25" t="str">
        <f t="shared" si="26"/>
        <v>Urząd Miasta Kołobrzeg</v>
      </c>
      <c r="O18" s="25" t="str">
        <f t="shared" si="26"/>
        <v>nie dotyczy</v>
      </c>
      <c r="P18" s="25" t="str">
        <f t="shared" si="26"/>
        <v>Ratuszowa</v>
      </c>
      <c r="Q18" s="25">
        <f t="shared" si="26"/>
        <v>12</v>
      </c>
      <c r="R18" s="25">
        <f t="shared" si="26"/>
        <v>19</v>
      </c>
      <c r="S18" s="25" t="str">
        <f t="shared" si="26"/>
        <v>Kołobrzeg</v>
      </c>
      <c r="T18" s="25" t="str">
        <f t="shared" si="26"/>
        <v>78-100</v>
      </c>
      <c r="U18" s="25" t="str">
        <f t="shared" si="26"/>
        <v>komunalny@um.kolobrzeg.pl</v>
      </c>
      <c r="V18" s="25">
        <f t="shared" si="26"/>
        <v>943551517</v>
      </c>
      <c r="W18" s="25" t="str">
        <f t="shared" si="8"/>
        <v>nie</v>
      </c>
      <c r="X18" s="25" t="str">
        <f t="shared" si="9"/>
        <v>nie dotyczy</v>
      </c>
      <c r="Y18" s="25" t="str">
        <f t="shared" si="10"/>
        <v>nie dotyczy</v>
      </c>
      <c r="Z18" s="62"/>
      <c r="AA18" s="25">
        <f t="shared" si="11"/>
        <v>0</v>
      </c>
      <c r="AB18" s="25" t="str">
        <f t="shared" si="12"/>
        <v>brak</v>
      </c>
      <c r="AC18" s="25" t="str">
        <f t="shared" si="13"/>
        <v>nie dotyczy</v>
      </c>
      <c r="AD18" s="25" t="str">
        <f t="shared" si="14"/>
        <v>brak</v>
      </c>
      <c r="AE18" s="28"/>
    </row>
    <row r="19" spans="1:31" ht="76.5">
      <c r="A19" s="63"/>
      <c r="B19" s="25" t="str">
        <f t="shared" si="1"/>
        <v>zgłoszenia</v>
      </c>
      <c r="C19" s="25" t="s">
        <v>28</v>
      </c>
      <c r="D19" s="25" t="str">
        <f t="shared" si="2"/>
        <v>wykonanie nasadzeń zamiennych</v>
      </c>
      <c r="E19" s="26" t="s">
        <v>133</v>
      </c>
      <c r="F19" s="25" t="str">
        <f t="shared" si="3"/>
        <v>zachodniopomorskie</v>
      </c>
      <c r="G19" s="25" t="str">
        <f t="shared" si="4"/>
        <v>kołobrzeski</v>
      </c>
      <c r="H19" s="25" t="str">
        <f t="shared" si="5"/>
        <v>Miasto Kołobrzeg</v>
      </c>
      <c r="I19" s="63"/>
      <c r="J19" s="25" t="str">
        <f t="shared" si="6"/>
        <v>Referat Inżynierii i Ochrony Środowiska</v>
      </c>
      <c r="K19" s="62"/>
      <c r="L19" s="25" t="str">
        <f aca="true" t="shared" si="27" ref="L19:V19">L18</f>
        <v>nie dotyczy</v>
      </c>
      <c r="M19" s="25" t="str">
        <f t="shared" si="27"/>
        <v>nie dotyczy</v>
      </c>
      <c r="N19" s="25" t="str">
        <f t="shared" si="27"/>
        <v>Urząd Miasta Kołobrzeg</v>
      </c>
      <c r="O19" s="25" t="str">
        <f t="shared" si="27"/>
        <v>nie dotyczy</v>
      </c>
      <c r="P19" s="25" t="str">
        <f t="shared" si="27"/>
        <v>Ratuszowa</v>
      </c>
      <c r="Q19" s="25">
        <f t="shared" si="27"/>
        <v>12</v>
      </c>
      <c r="R19" s="25">
        <f t="shared" si="27"/>
        <v>19</v>
      </c>
      <c r="S19" s="25" t="str">
        <f t="shared" si="27"/>
        <v>Kołobrzeg</v>
      </c>
      <c r="T19" s="25" t="str">
        <f t="shared" si="27"/>
        <v>78-100</v>
      </c>
      <c r="U19" s="25" t="str">
        <f t="shared" si="27"/>
        <v>komunalny@um.kolobrzeg.pl</v>
      </c>
      <c r="V19" s="25">
        <f t="shared" si="27"/>
        <v>943551517</v>
      </c>
      <c r="W19" s="25" t="str">
        <f t="shared" si="8"/>
        <v>nie</v>
      </c>
      <c r="X19" s="25" t="str">
        <f t="shared" si="9"/>
        <v>nie dotyczy</v>
      </c>
      <c r="Y19" s="25" t="str">
        <f t="shared" si="10"/>
        <v>nie dotyczy</v>
      </c>
      <c r="Z19" s="62"/>
      <c r="AA19" s="25">
        <f t="shared" si="11"/>
        <v>0</v>
      </c>
      <c r="AB19" s="25" t="str">
        <f t="shared" si="12"/>
        <v>brak</v>
      </c>
      <c r="AC19" s="25" t="str">
        <f t="shared" si="13"/>
        <v>nie dotyczy</v>
      </c>
      <c r="AD19" s="25" t="str">
        <f t="shared" si="14"/>
        <v>brak</v>
      </c>
      <c r="AE19" s="28"/>
    </row>
    <row r="20" spans="1:31" ht="76.5">
      <c r="A20" s="63"/>
      <c r="B20" s="25" t="str">
        <f t="shared" si="1"/>
        <v>zgłoszenia</v>
      </c>
      <c r="C20" s="25" t="s">
        <v>28</v>
      </c>
      <c r="D20" s="25" t="str">
        <f t="shared" si="2"/>
        <v>wykonanie nasadzeń zamiennych</v>
      </c>
      <c r="E20" s="26" t="s">
        <v>133</v>
      </c>
      <c r="F20" s="25" t="str">
        <f t="shared" si="3"/>
        <v>zachodniopomorskie</v>
      </c>
      <c r="G20" s="25" t="str">
        <f t="shared" si="4"/>
        <v>kołobrzeski</v>
      </c>
      <c r="H20" s="25" t="str">
        <f t="shared" si="5"/>
        <v>Miasto Kołobrzeg</v>
      </c>
      <c r="I20" s="63"/>
      <c r="J20" s="25" t="str">
        <f t="shared" si="6"/>
        <v>Referat Inżynierii i Ochrony Środowiska</v>
      </c>
      <c r="K20" s="62"/>
      <c r="L20" s="25" t="str">
        <f aca="true" t="shared" si="28" ref="L20:V20">L19</f>
        <v>nie dotyczy</v>
      </c>
      <c r="M20" s="25" t="str">
        <f t="shared" si="28"/>
        <v>nie dotyczy</v>
      </c>
      <c r="N20" s="25" t="str">
        <f t="shared" si="28"/>
        <v>Urząd Miasta Kołobrzeg</v>
      </c>
      <c r="O20" s="25" t="str">
        <f t="shared" si="28"/>
        <v>nie dotyczy</v>
      </c>
      <c r="P20" s="25" t="str">
        <f t="shared" si="28"/>
        <v>Ratuszowa</v>
      </c>
      <c r="Q20" s="25">
        <f t="shared" si="28"/>
        <v>12</v>
      </c>
      <c r="R20" s="25">
        <f t="shared" si="28"/>
        <v>19</v>
      </c>
      <c r="S20" s="25" t="str">
        <f t="shared" si="28"/>
        <v>Kołobrzeg</v>
      </c>
      <c r="T20" s="25" t="str">
        <f t="shared" si="28"/>
        <v>78-100</v>
      </c>
      <c r="U20" s="25" t="str">
        <f t="shared" si="28"/>
        <v>komunalny@um.kolobrzeg.pl</v>
      </c>
      <c r="V20" s="25">
        <f t="shared" si="28"/>
        <v>943551517</v>
      </c>
      <c r="W20" s="25" t="str">
        <f t="shared" si="8"/>
        <v>nie</v>
      </c>
      <c r="X20" s="25" t="str">
        <f t="shared" si="9"/>
        <v>nie dotyczy</v>
      </c>
      <c r="Y20" s="25" t="str">
        <f t="shared" si="10"/>
        <v>nie dotyczy</v>
      </c>
      <c r="Z20" s="62"/>
      <c r="AA20" s="25">
        <f t="shared" si="11"/>
        <v>0</v>
      </c>
      <c r="AB20" s="25" t="str">
        <f t="shared" si="12"/>
        <v>brak</v>
      </c>
      <c r="AC20" s="25" t="str">
        <f t="shared" si="13"/>
        <v>nie dotyczy</v>
      </c>
      <c r="AD20" s="25" t="str">
        <f t="shared" si="14"/>
        <v>brak</v>
      </c>
      <c r="AE20" s="28"/>
    </row>
    <row r="21" spans="1:31" ht="76.5">
      <c r="A21" s="63"/>
      <c r="B21" s="25" t="str">
        <f t="shared" si="1"/>
        <v>zgłoszenia</v>
      </c>
      <c r="C21" s="25" t="s">
        <v>28</v>
      </c>
      <c r="D21" s="25" t="str">
        <f t="shared" si="2"/>
        <v>wykonanie nasadzeń zamiennych</v>
      </c>
      <c r="E21" s="26" t="s">
        <v>133</v>
      </c>
      <c r="F21" s="25" t="str">
        <f t="shared" si="3"/>
        <v>zachodniopomorskie</v>
      </c>
      <c r="G21" s="25" t="str">
        <f t="shared" si="4"/>
        <v>kołobrzeski</v>
      </c>
      <c r="H21" s="25" t="str">
        <f t="shared" si="5"/>
        <v>Miasto Kołobrzeg</v>
      </c>
      <c r="I21" s="63"/>
      <c r="J21" s="25" t="str">
        <f t="shared" si="6"/>
        <v>Referat Inżynierii i Ochrony Środowiska</v>
      </c>
      <c r="K21" s="62"/>
      <c r="L21" s="25" t="str">
        <f aca="true" t="shared" si="29" ref="L21:V21">L20</f>
        <v>nie dotyczy</v>
      </c>
      <c r="M21" s="25" t="str">
        <f t="shared" si="29"/>
        <v>nie dotyczy</v>
      </c>
      <c r="N21" s="25" t="str">
        <f t="shared" si="29"/>
        <v>Urząd Miasta Kołobrzeg</v>
      </c>
      <c r="O21" s="25" t="str">
        <f t="shared" si="29"/>
        <v>nie dotyczy</v>
      </c>
      <c r="P21" s="25" t="str">
        <f t="shared" si="29"/>
        <v>Ratuszowa</v>
      </c>
      <c r="Q21" s="25">
        <f t="shared" si="29"/>
        <v>12</v>
      </c>
      <c r="R21" s="25">
        <f t="shared" si="29"/>
        <v>19</v>
      </c>
      <c r="S21" s="25" t="str">
        <f t="shared" si="29"/>
        <v>Kołobrzeg</v>
      </c>
      <c r="T21" s="25" t="str">
        <f t="shared" si="29"/>
        <v>78-100</v>
      </c>
      <c r="U21" s="25" t="str">
        <f t="shared" si="29"/>
        <v>komunalny@um.kolobrzeg.pl</v>
      </c>
      <c r="V21" s="25">
        <f t="shared" si="29"/>
        <v>943551517</v>
      </c>
      <c r="W21" s="25" t="str">
        <f t="shared" si="8"/>
        <v>nie</v>
      </c>
      <c r="X21" s="25" t="str">
        <f t="shared" si="9"/>
        <v>nie dotyczy</v>
      </c>
      <c r="Y21" s="25" t="str">
        <f t="shared" si="10"/>
        <v>nie dotyczy</v>
      </c>
      <c r="Z21" s="62"/>
      <c r="AA21" s="25">
        <f t="shared" si="11"/>
        <v>0</v>
      </c>
      <c r="AB21" s="25" t="str">
        <f t="shared" si="12"/>
        <v>brak</v>
      </c>
      <c r="AC21" s="25" t="str">
        <f t="shared" si="13"/>
        <v>nie dotyczy</v>
      </c>
      <c r="AD21" s="25" t="str">
        <f t="shared" si="14"/>
        <v>brak</v>
      </c>
      <c r="AE21" s="28"/>
    </row>
    <row r="22" spans="1:31" ht="76.5">
      <c r="A22" s="63"/>
      <c r="B22" s="25" t="str">
        <f t="shared" si="1"/>
        <v>zgłoszenia</v>
      </c>
      <c r="C22" s="25" t="s">
        <v>28</v>
      </c>
      <c r="D22" s="25" t="str">
        <f t="shared" si="2"/>
        <v>wykonanie nasadzeń zamiennych</v>
      </c>
      <c r="E22" s="26" t="s">
        <v>133</v>
      </c>
      <c r="F22" s="25" t="str">
        <f t="shared" si="3"/>
        <v>zachodniopomorskie</v>
      </c>
      <c r="G22" s="25" t="str">
        <f t="shared" si="4"/>
        <v>kołobrzeski</v>
      </c>
      <c r="H22" s="25" t="str">
        <f t="shared" si="5"/>
        <v>Miasto Kołobrzeg</v>
      </c>
      <c r="I22" s="63"/>
      <c r="J22" s="25" t="str">
        <f t="shared" si="6"/>
        <v>Referat Inżynierii i Ochrony Środowiska</v>
      </c>
      <c r="K22" s="62"/>
      <c r="L22" s="25" t="str">
        <f aca="true" t="shared" si="30" ref="L22:V22">L21</f>
        <v>nie dotyczy</v>
      </c>
      <c r="M22" s="25" t="str">
        <f t="shared" si="30"/>
        <v>nie dotyczy</v>
      </c>
      <c r="N22" s="25" t="str">
        <f t="shared" si="30"/>
        <v>Urząd Miasta Kołobrzeg</v>
      </c>
      <c r="O22" s="25" t="str">
        <f t="shared" si="30"/>
        <v>nie dotyczy</v>
      </c>
      <c r="P22" s="25" t="str">
        <f t="shared" si="30"/>
        <v>Ratuszowa</v>
      </c>
      <c r="Q22" s="25">
        <f t="shared" si="30"/>
        <v>12</v>
      </c>
      <c r="R22" s="25">
        <f t="shared" si="30"/>
        <v>19</v>
      </c>
      <c r="S22" s="25" t="str">
        <f t="shared" si="30"/>
        <v>Kołobrzeg</v>
      </c>
      <c r="T22" s="25" t="str">
        <f t="shared" si="30"/>
        <v>78-100</v>
      </c>
      <c r="U22" s="25" t="str">
        <f t="shared" si="30"/>
        <v>komunalny@um.kolobrzeg.pl</v>
      </c>
      <c r="V22" s="25">
        <f t="shared" si="30"/>
        <v>943551517</v>
      </c>
      <c r="W22" s="25" t="str">
        <f t="shared" si="8"/>
        <v>nie</v>
      </c>
      <c r="X22" s="25" t="str">
        <f t="shared" si="9"/>
        <v>nie dotyczy</v>
      </c>
      <c r="Y22" s="25" t="str">
        <f t="shared" si="10"/>
        <v>nie dotyczy</v>
      </c>
      <c r="Z22" s="62"/>
      <c r="AA22" s="25">
        <f t="shared" si="11"/>
        <v>0</v>
      </c>
      <c r="AB22" s="25" t="str">
        <f t="shared" si="12"/>
        <v>brak</v>
      </c>
      <c r="AC22" s="25" t="str">
        <f t="shared" si="13"/>
        <v>nie dotyczy</v>
      </c>
      <c r="AD22" s="25" t="str">
        <f t="shared" si="14"/>
        <v>brak</v>
      </c>
      <c r="AE22" s="28"/>
    </row>
    <row r="23" spans="1:31" ht="76.5">
      <c r="A23" s="63"/>
      <c r="B23" s="25" t="str">
        <f t="shared" si="1"/>
        <v>zgłoszenia</v>
      </c>
      <c r="C23" s="25" t="s">
        <v>28</v>
      </c>
      <c r="D23" s="25" t="str">
        <f t="shared" si="2"/>
        <v>wykonanie nasadzeń zamiennych</v>
      </c>
      <c r="E23" s="26" t="s">
        <v>133</v>
      </c>
      <c r="F23" s="25" t="str">
        <f t="shared" si="3"/>
        <v>zachodniopomorskie</v>
      </c>
      <c r="G23" s="25" t="str">
        <f t="shared" si="4"/>
        <v>kołobrzeski</v>
      </c>
      <c r="H23" s="25" t="str">
        <f t="shared" si="5"/>
        <v>Miasto Kołobrzeg</v>
      </c>
      <c r="I23" s="63"/>
      <c r="J23" s="25" t="str">
        <f t="shared" si="6"/>
        <v>Referat Inżynierii i Ochrony Środowiska</v>
      </c>
      <c r="K23" s="62"/>
      <c r="L23" s="25" t="str">
        <f aca="true" t="shared" si="31" ref="L23:V23">L22</f>
        <v>nie dotyczy</v>
      </c>
      <c r="M23" s="25" t="str">
        <f t="shared" si="31"/>
        <v>nie dotyczy</v>
      </c>
      <c r="N23" s="25" t="str">
        <f t="shared" si="31"/>
        <v>Urząd Miasta Kołobrzeg</v>
      </c>
      <c r="O23" s="25" t="str">
        <f t="shared" si="31"/>
        <v>nie dotyczy</v>
      </c>
      <c r="P23" s="25" t="str">
        <f t="shared" si="31"/>
        <v>Ratuszowa</v>
      </c>
      <c r="Q23" s="25">
        <f t="shared" si="31"/>
        <v>12</v>
      </c>
      <c r="R23" s="25">
        <f t="shared" si="31"/>
        <v>19</v>
      </c>
      <c r="S23" s="25" t="str">
        <f t="shared" si="31"/>
        <v>Kołobrzeg</v>
      </c>
      <c r="T23" s="25" t="str">
        <f t="shared" si="31"/>
        <v>78-100</v>
      </c>
      <c r="U23" s="25" t="str">
        <f t="shared" si="31"/>
        <v>komunalny@um.kolobrzeg.pl</v>
      </c>
      <c r="V23" s="25">
        <f t="shared" si="31"/>
        <v>943551517</v>
      </c>
      <c r="W23" s="25" t="str">
        <f t="shared" si="8"/>
        <v>nie</v>
      </c>
      <c r="X23" s="25" t="str">
        <f t="shared" si="9"/>
        <v>nie dotyczy</v>
      </c>
      <c r="Y23" s="25" t="str">
        <f t="shared" si="10"/>
        <v>nie dotyczy</v>
      </c>
      <c r="Z23" s="62"/>
      <c r="AA23" s="25">
        <f t="shared" si="11"/>
        <v>0</v>
      </c>
      <c r="AB23" s="25" t="str">
        <f t="shared" si="12"/>
        <v>brak</v>
      </c>
      <c r="AC23" s="25" t="str">
        <f t="shared" si="13"/>
        <v>nie dotyczy</v>
      </c>
      <c r="AD23" s="25" t="str">
        <f t="shared" si="14"/>
        <v>brak</v>
      </c>
      <c r="AE23" s="28"/>
    </row>
    <row r="24" spans="1:31" ht="76.5">
      <c r="A24" s="63"/>
      <c r="B24" s="25" t="str">
        <f t="shared" si="1"/>
        <v>zgłoszenia</v>
      </c>
      <c r="C24" s="25" t="s">
        <v>28</v>
      </c>
      <c r="D24" s="25" t="str">
        <f t="shared" si="2"/>
        <v>wykonanie nasadzeń zamiennych</v>
      </c>
      <c r="E24" s="26" t="s">
        <v>133</v>
      </c>
      <c r="F24" s="25" t="str">
        <f t="shared" si="3"/>
        <v>zachodniopomorskie</v>
      </c>
      <c r="G24" s="25" t="str">
        <f t="shared" si="4"/>
        <v>kołobrzeski</v>
      </c>
      <c r="H24" s="25" t="str">
        <f t="shared" si="5"/>
        <v>Miasto Kołobrzeg</v>
      </c>
      <c r="I24" s="63"/>
      <c r="J24" s="25" t="str">
        <f t="shared" si="6"/>
        <v>Referat Inżynierii i Ochrony Środowiska</v>
      </c>
      <c r="K24" s="62"/>
      <c r="L24" s="25" t="str">
        <f aca="true" t="shared" si="32" ref="L24:V24">L23</f>
        <v>nie dotyczy</v>
      </c>
      <c r="M24" s="25" t="str">
        <f t="shared" si="32"/>
        <v>nie dotyczy</v>
      </c>
      <c r="N24" s="25" t="str">
        <f t="shared" si="32"/>
        <v>Urząd Miasta Kołobrzeg</v>
      </c>
      <c r="O24" s="25" t="str">
        <f t="shared" si="32"/>
        <v>nie dotyczy</v>
      </c>
      <c r="P24" s="25" t="str">
        <f t="shared" si="32"/>
        <v>Ratuszowa</v>
      </c>
      <c r="Q24" s="25">
        <f t="shared" si="32"/>
        <v>12</v>
      </c>
      <c r="R24" s="25">
        <f t="shared" si="32"/>
        <v>19</v>
      </c>
      <c r="S24" s="25" t="str">
        <f t="shared" si="32"/>
        <v>Kołobrzeg</v>
      </c>
      <c r="T24" s="25" t="str">
        <f t="shared" si="32"/>
        <v>78-100</v>
      </c>
      <c r="U24" s="25" t="str">
        <f t="shared" si="32"/>
        <v>komunalny@um.kolobrzeg.pl</v>
      </c>
      <c r="V24" s="25">
        <f t="shared" si="32"/>
        <v>943551517</v>
      </c>
      <c r="W24" s="25" t="str">
        <f t="shared" si="8"/>
        <v>nie</v>
      </c>
      <c r="X24" s="25" t="str">
        <f t="shared" si="9"/>
        <v>nie dotyczy</v>
      </c>
      <c r="Y24" s="25" t="str">
        <f t="shared" si="10"/>
        <v>nie dotyczy</v>
      </c>
      <c r="Z24" s="62"/>
      <c r="AA24" s="25">
        <f t="shared" si="11"/>
        <v>0</v>
      </c>
      <c r="AB24" s="25" t="str">
        <f t="shared" si="12"/>
        <v>brak</v>
      </c>
      <c r="AC24" s="25" t="str">
        <f t="shared" si="13"/>
        <v>nie dotyczy</v>
      </c>
      <c r="AD24" s="25" t="str">
        <f t="shared" si="14"/>
        <v>brak</v>
      </c>
      <c r="AE24" s="28"/>
    </row>
    <row r="25" spans="1:31" ht="76.5">
      <c r="A25" s="63"/>
      <c r="B25" s="25" t="str">
        <f t="shared" si="1"/>
        <v>zgłoszenia</v>
      </c>
      <c r="C25" s="25" t="s">
        <v>28</v>
      </c>
      <c r="D25" s="25" t="str">
        <f t="shared" si="2"/>
        <v>wykonanie nasadzeń zamiennych</v>
      </c>
      <c r="E25" s="26" t="s">
        <v>133</v>
      </c>
      <c r="F25" s="25" t="str">
        <f t="shared" si="3"/>
        <v>zachodniopomorskie</v>
      </c>
      <c r="G25" s="25" t="str">
        <f t="shared" si="4"/>
        <v>kołobrzeski</v>
      </c>
      <c r="H25" s="25" t="str">
        <f t="shared" si="5"/>
        <v>Miasto Kołobrzeg</v>
      </c>
      <c r="I25" s="63"/>
      <c r="J25" s="25" t="str">
        <f t="shared" si="6"/>
        <v>Referat Inżynierii i Ochrony Środowiska</v>
      </c>
      <c r="K25" s="62"/>
      <c r="L25" s="25" t="str">
        <f aca="true" t="shared" si="33" ref="L25:V25">L24</f>
        <v>nie dotyczy</v>
      </c>
      <c r="M25" s="25" t="str">
        <f t="shared" si="33"/>
        <v>nie dotyczy</v>
      </c>
      <c r="N25" s="25" t="str">
        <f t="shared" si="33"/>
        <v>Urząd Miasta Kołobrzeg</v>
      </c>
      <c r="O25" s="25" t="str">
        <f t="shared" si="33"/>
        <v>nie dotyczy</v>
      </c>
      <c r="P25" s="25" t="str">
        <f t="shared" si="33"/>
        <v>Ratuszowa</v>
      </c>
      <c r="Q25" s="25">
        <f t="shared" si="33"/>
        <v>12</v>
      </c>
      <c r="R25" s="25">
        <f t="shared" si="33"/>
        <v>19</v>
      </c>
      <c r="S25" s="25" t="str">
        <f t="shared" si="33"/>
        <v>Kołobrzeg</v>
      </c>
      <c r="T25" s="25" t="str">
        <f t="shared" si="33"/>
        <v>78-100</v>
      </c>
      <c r="U25" s="25" t="str">
        <f t="shared" si="33"/>
        <v>komunalny@um.kolobrzeg.pl</v>
      </c>
      <c r="V25" s="25">
        <f t="shared" si="33"/>
        <v>943551517</v>
      </c>
      <c r="W25" s="25" t="str">
        <f t="shared" si="8"/>
        <v>nie</v>
      </c>
      <c r="X25" s="25" t="str">
        <f t="shared" si="9"/>
        <v>nie dotyczy</v>
      </c>
      <c r="Y25" s="25" t="str">
        <f t="shared" si="10"/>
        <v>nie dotyczy</v>
      </c>
      <c r="Z25" s="62"/>
      <c r="AA25" s="25">
        <f t="shared" si="11"/>
        <v>0</v>
      </c>
      <c r="AB25" s="25" t="str">
        <f t="shared" si="12"/>
        <v>brak</v>
      </c>
      <c r="AC25" s="25" t="str">
        <f t="shared" si="13"/>
        <v>nie dotyczy</v>
      </c>
      <c r="AD25" s="25" t="str">
        <f t="shared" si="14"/>
        <v>brak</v>
      </c>
      <c r="AE25" s="28"/>
    </row>
    <row r="26" spans="1:31" ht="76.5">
      <c r="A26" s="63"/>
      <c r="B26" s="25" t="str">
        <f t="shared" si="1"/>
        <v>zgłoszenia</v>
      </c>
      <c r="C26" s="25" t="s">
        <v>28</v>
      </c>
      <c r="D26" s="25" t="str">
        <f t="shared" si="2"/>
        <v>wykonanie nasadzeń zamiennych</v>
      </c>
      <c r="E26" s="26" t="s">
        <v>133</v>
      </c>
      <c r="F26" s="25" t="str">
        <f t="shared" si="3"/>
        <v>zachodniopomorskie</v>
      </c>
      <c r="G26" s="25" t="str">
        <f t="shared" si="4"/>
        <v>kołobrzeski</v>
      </c>
      <c r="H26" s="25" t="str">
        <f t="shared" si="5"/>
        <v>Miasto Kołobrzeg</v>
      </c>
      <c r="I26" s="63"/>
      <c r="J26" s="25" t="str">
        <f t="shared" si="6"/>
        <v>Referat Inżynierii i Ochrony Środowiska</v>
      </c>
      <c r="K26" s="62"/>
      <c r="L26" s="25" t="str">
        <f aca="true" t="shared" si="34" ref="L26:V26">L25</f>
        <v>nie dotyczy</v>
      </c>
      <c r="M26" s="25" t="str">
        <f t="shared" si="34"/>
        <v>nie dotyczy</v>
      </c>
      <c r="N26" s="25" t="str">
        <f t="shared" si="34"/>
        <v>Urząd Miasta Kołobrzeg</v>
      </c>
      <c r="O26" s="25" t="str">
        <f t="shared" si="34"/>
        <v>nie dotyczy</v>
      </c>
      <c r="P26" s="25" t="str">
        <f t="shared" si="34"/>
        <v>Ratuszowa</v>
      </c>
      <c r="Q26" s="25">
        <f t="shared" si="34"/>
        <v>12</v>
      </c>
      <c r="R26" s="25">
        <f t="shared" si="34"/>
        <v>19</v>
      </c>
      <c r="S26" s="25" t="str">
        <f t="shared" si="34"/>
        <v>Kołobrzeg</v>
      </c>
      <c r="T26" s="25" t="str">
        <f t="shared" si="34"/>
        <v>78-100</v>
      </c>
      <c r="U26" s="25" t="str">
        <f t="shared" si="34"/>
        <v>komunalny@um.kolobrzeg.pl</v>
      </c>
      <c r="V26" s="25">
        <f t="shared" si="34"/>
        <v>943551517</v>
      </c>
      <c r="W26" s="25" t="str">
        <f t="shared" si="8"/>
        <v>nie</v>
      </c>
      <c r="X26" s="25" t="str">
        <f t="shared" si="9"/>
        <v>nie dotyczy</v>
      </c>
      <c r="Y26" s="25" t="str">
        <f t="shared" si="10"/>
        <v>nie dotyczy</v>
      </c>
      <c r="Z26" s="62"/>
      <c r="AA26" s="25">
        <f t="shared" si="11"/>
        <v>0</v>
      </c>
      <c r="AB26" s="25" t="str">
        <f t="shared" si="12"/>
        <v>brak</v>
      </c>
      <c r="AC26" s="25" t="str">
        <f t="shared" si="13"/>
        <v>nie dotyczy</v>
      </c>
      <c r="AD26" s="25" t="str">
        <f t="shared" si="14"/>
        <v>brak</v>
      </c>
      <c r="AE26" s="28"/>
    </row>
    <row r="27" spans="1:31" ht="76.5">
      <c r="A27" s="63"/>
      <c r="B27" s="25" t="str">
        <f t="shared" si="1"/>
        <v>zgłoszenia</v>
      </c>
      <c r="C27" s="25" t="s">
        <v>28</v>
      </c>
      <c r="D27" s="25" t="str">
        <f t="shared" si="2"/>
        <v>wykonanie nasadzeń zamiennych</v>
      </c>
      <c r="E27" s="26" t="s">
        <v>133</v>
      </c>
      <c r="F27" s="25" t="str">
        <f t="shared" si="3"/>
        <v>zachodniopomorskie</v>
      </c>
      <c r="G27" s="25" t="str">
        <f t="shared" si="4"/>
        <v>kołobrzeski</v>
      </c>
      <c r="H27" s="25" t="str">
        <f t="shared" si="5"/>
        <v>Miasto Kołobrzeg</v>
      </c>
      <c r="I27" s="63"/>
      <c r="J27" s="25" t="str">
        <f t="shared" si="6"/>
        <v>Referat Inżynierii i Ochrony Środowiska</v>
      </c>
      <c r="K27" s="62"/>
      <c r="L27" s="25" t="str">
        <f aca="true" t="shared" si="35" ref="L27:V27">L26</f>
        <v>nie dotyczy</v>
      </c>
      <c r="M27" s="25" t="str">
        <f t="shared" si="35"/>
        <v>nie dotyczy</v>
      </c>
      <c r="N27" s="25" t="str">
        <f t="shared" si="35"/>
        <v>Urząd Miasta Kołobrzeg</v>
      </c>
      <c r="O27" s="25" t="str">
        <f t="shared" si="35"/>
        <v>nie dotyczy</v>
      </c>
      <c r="P27" s="25" t="str">
        <f t="shared" si="35"/>
        <v>Ratuszowa</v>
      </c>
      <c r="Q27" s="25">
        <f t="shared" si="35"/>
        <v>12</v>
      </c>
      <c r="R27" s="25">
        <f t="shared" si="35"/>
        <v>19</v>
      </c>
      <c r="S27" s="25" t="str">
        <f t="shared" si="35"/>
        <v>Kołobrzeg</v>
      </c>
      <c r="T27" s="25" t="str">
        <f t="shared" si="35"/>
        <v>78-100</v>
      </c>
      <c r="U27" s="25" t="str">
        <f t="shared" si="35"/>
        <v>komunalny@um.kolobrzeg.pl</v>
      </c>
      <c r="V27" s="25">
        <f t="shared" si="35"/>
        <v>943551517</v>
      </c>
      <c r="W27" s="25" t="str">
        <f t="shared" si="8"/>
        <v>nie</v>
      </c>
      <c r="X27" s="25" t="str">
        <f t="shared" si="9"/>
        <v>nie dotyczy</v>
      </c>
      <c r="Y27" s="25" t="str">
        <f t="shared" si="10"/>
        <v>nie dotyczy</v>
      </c>
      <c r="Z27" s="62"/>
      <c r="AA27" s="25">
        <f t="shared" si="11"/>
        <v>0</v>
      </c>
      <c r="AB27" s="25" t="str">
        <f t="shared" si="12"/>
        <v>brak</v>
      </c>
      <c r="AC27" s="25" t="str">
        <f t="shared" si="13"/>
        <v>nie dotyczy</v>
      </c>
      <c r="AD27" s="25" t="str">
        <f t="shared" si="14"/>
        <v>brak</v>
      </c>
      <c r="AE27" s="28"/>
    </row>
    <row r="28" spans="1:31" ht="76.5">
      <c r="A28" s="63"/>
      <c r="B28" s="25" t="str">
        <f t="shared" si="1"/>
        <v>zgłoszenia</v>
      </c>
      <c r="C28" s="25" t="s">
        <v>28</v>
      </c>
      <c r="D28" s="25" t="str">
        <f t="shared" si="2"/>
        <v>wykonanie nasadzeń zamiennych</v>
      </c>
      <c r="E28" s="26" t="s">
        <v>133</v>
      </c>
      <c r="F28" s="25" t="str">
        <f t="shared" si="3"/>
        <v>zachodniopomorskie</v>
      </c>
      <c r="G28" s="25" t="str">
        <f t="shared" si="4"/>
        <v>kołobrzeski</v>
      </c>
      <c r="H28" s="25" t="str">
        <f t="shared" si="5"/>
        <v>Miasto Kołobrzeg</v>
      </c>
      <c r="I28" s="63"/>
      <c r="J28" s="25" t="str">
        <f t="shared" si="6"/>
        <v>Referat Inżynierii i Ochrony Środowiska</v>
      </c>
      <c r="K28" s="62"/>
      <c r="L28" s="25" t="str">
        <f aca="true" t="shared" si="36" ref="L28:V28">L27</f>
        <v>nie dotyczy</v>
      </c>
      <c r="M28" s="25" t="str">
        <f t="shared" si="36"/>
        <v>nie dotyczy</v>
      </c>
      <c r="N28" s="25" t="str">
        <f t="shared" si="36"/>
        <v>Urząd Miasta Kołobrzeg</v>
      </c>
      <c r="O28" s="25" t="str">
        <f t="shared" si="36"/>
        <v>nie dotyczy</v>
      </c>
      <c r="P28" s="25" t="str">
        <f t="shared" si="36"/>
        <v>Ratuszowa</v>
      </c>
      <c r="Q28" s="25">
        <f t="shared" si="36"/>
        <v>12</v>
      </c>
      <c r="R28" s="25">
        <f t="shared" si="36"/>
        <v>19</v>
      </c>
      <c r="S28" s="25" t="str">
        <f t="shared" si="36"/>
        <v>Kołobrzeg</v>
      </c>
      <c r="T28" s="25" t="str">
        <f t="shared" si="36"/>
        <v>78-100</v>
      </c>
      <c r="U28" s="25" t="str">
        <f t="shared" si="36"/>
        <v>komunalny@um.kolobrzeg.pl</v>
      </c>
      <c r="V28" s="25">
        <f t="shared" si="36"/>
        <v>943551517</v>
      </c>
      <c r="W28" s="25" t="str">
        <f t="shared" si="8"/>
        <v>nie</v>
      </c>
      <c r="X28" s="25" t="str">
        <f t="shared" si="9"/>
        <v>nie dotyczy</v>
      </c>
      <c r="Y28" s="25" t="str">
        <f t="shared" si="10"/>
        <v>nie dotyczy</v>
      </c>
      <c r="Z28" s="62"/>
      <c r="AA28" s="25">
        <f t="shared" si="11"/>
        <v>0</v>
      </c>
      <c r="AB28" s="25" t="str">
        <f t="shared" si="12"/>
        <v>brak</v>
      </c>
      <c r="AC28" s="25" t="str">
        <f t="shared" si="13"/>
        <v>nie dotyczy</v>
      </c>
      <c r="AD28" s="25" t="str">
        <f t="shared" si="14"/>
        <v>brak</v>
      </c>
      <c r="AE28" s="28"/>
    </row>
    <row r="29" spans="1:31" ht="76.5">
      <c r="A29" s="63"/>
      <c r="B29" s="25" t="str">
        <f t="shared" si="1"/>
        <v>zgłoszenia</v>
      </c>
      <c r="C29" s="25" t="s">
        <v>28</v>
      </c>
      <c r="D29" s="25" t="str">
        <f t="shared" si="2"/>
        <v>wykonanie nasadzeń zamiennych</v>
      </c>
      <c r="E29" s="26" t="s">
        <v>133</v>
      </c>
      <c r="F29" s="25" t="str">
        <f t="shared" si="3"/>
        <v>zachodniopomorskie</v>
      </c>
      <c r="G29" s="25" t="str">
        <f t="shared" si="4"/>
        <v>kołobrzeski</v>
      </c>
      <c r="H29" s="25" t="str">
        <f t="shared" si="5"/>
        <v>Miasto Kołobrzeg</v>
      </c>
      <c r="I29" s="63"/>
      <c r="J29" s="25" t="str">
        <f t="shared" si="6"/>
        <v>Referat Inżynierii i Ochrony Środowiska</v>
      </c>
      <c r="K29" s="62"/>
      <c r="L29" s="25" t="str">
        <f aca="true" t="shared" si="37" ref="L29:V29">L28</f>
        <v>nie dotyczy</v>
      </c>
      <c r="M29" s="25" t="str">
        <f t="shared" si="37"/>
        <v>nie dotyczy</v>
      </c>
      <c r="N29" s="25" t="str">
        <f t="shared" si="37"/>
        <v>Urząd Miasta Kołobrzeg</v>
      </c>
      <c r="O29" s="25" t="str">
        <f t="shared" si="37"/>
        <v>nie dotyczy</v>
      </c>
      <c r="P29" s="25" t="str">
        <f t="shared" si="37"/>
        <v>Ratuszowa</v>
      </c>
      <c r="Q29" s="25">
        <f t="shared" si="37"/>
        <v>12</v>
      </c>
      <c r="R29" s="25">
        <f t="shared" si="37"/>
        <v>19</v>
      </c>
      <c r="S29" s="25" t="str">
        <f t="shared" si="37"/>
        <v>Kołobrzeg</v>
      </c>
      <c r="T29" s="25" t="str">
        <f t="shared" si="37"/>
        <v>78-100</v>
      </c>
      <c r="U29" s="25" t="str">
        <f t="shared" si="37"/>
        <v>komunalny@um.kolobrzeg.pl</v>
      </c>
      <c r="V29" s="25">
        <f t="shared" si="37"/>
        <v>943551517</v>
      </c>
      <c r="W29" s="25" t="str">
        <f t="shared" si="8"/>
        <v>nie</v>
      </c>
      <c r="X29" s="25" t="str">
        <f t="shared" si="9"/>
        <v>nie dotyczy</v>
      </c>
      <c r="Y29" s="25" t="str">
        <f t="shared" si="10"/>
        <v>nie dotyczy</v>
      </c>
      <c r="Z29" s="62"/>
      <c r="AA29" s="25">
        <f t="shared" si="11"/>
        <v>0</v>
      </c>
      <c r="AB29" s="25" t="str">
        <f t="shared" si="12"/>
        <v>brak</v>
      </c>
      <c r="AC29" s="25" t="str">
        <f t="shared" si="13"/>
        <v>nie dotyczy</v>
      </c>
      <c r="AD29" s="25" t="str">
        <f t="shared" si="14"/>
        <v>brak</v>
      </c>
      <c r="AE29" s="28"/>
    </row>
    <row r="30" spans="1:31" ht="76.5">
      <c r="A30" s="63"/>
      <c r="B30" s="25" t="str">
        <f t="shared" si="1"/>
        <v>zgłoszenia</v>
      </c>
      <c r="C30" s="25" t="s">
        <v>28</v>
      </c>
      <c r="D30" s="25" t="str">
        <f t="shared" si="2"/>
        <v>wykonanie nasadzeń zamiennych</v>
      </c>
      <c r="E30" s="26" t="s">
        <v>133</v>
      </c>
      <c r="F30" s="25" t="str">
        <f t="shared" si="3"/>
        <v>zachodniopomorskie</v>
      </c>
      <c r="G30" s="25" t="str">
        <f t="shared" si="4"/>
        <v>kołobrzeski</v>
      </c>
      <c r="H30" s="25" t="str">
        <f t="shared" si="5"/>
        <v>Miasto Kołobrzeg</v>
      </c>
      <c r="I30" s="63"/>
      <c r="J30" s="25" t="str">
        <f t="shared" si="6"/>
        <v>Referat Inżynierii i Ochrony Środowiska</v>
      </c>
      <c r="K30" s="62"/>
      <c r="L30" s="25" t="str">
        <f aca="true" t="shared" si="38" ref="L30:V30">L29</f>
        <v>nie dotyczy</v>
      </c>
      <c r="M30" s="25" t="str">
        <f t="shared" si="38"/>
        <v>nie dotyczy</v>
      </c>
      <c r="N30" s="25" t="str">
        <f t="shared" si="38"/>
        <v>Urząd Miasta Kołobrzeg</v>
      </c>
      <c r="O30" s="25" t="str">
        <f t="shared" si="38"/>
        <v>nie dotyczy</v>
      </c>
      <c r="P30" s="25" t="str">
        <f t="shared" si="38"/>
        <v>Ratuszowa</v>
      </c>
      <c r="Q30" s="25">
        <f t="shared" si="38"/>
        <v>12</v>
      </c>
      <c r="R30" s="25">
        <f t="shared" si="38"/>
        <v>19</v>
      </c>
      <c r="S30" s="25" t="str">
        <f t="shared" si="38"/>
        <v>Kołobrzeg</v>
      </c>
      <c r="T30" s="25" t="str">
        <f t="shared" si="38"/>
        <v>78-100</v>
      </c>
      <c r="U30" s="25" t="str">
        <f t="shared" si="38"/>
        <v>komunalny@um.kolobrzeg.pl</v>
      </c>
      <c r="V30" s="25">
        <f t="shared" si="38"/>
        <v>943551517</v>
      </c>
      <c r="W30" s="25" t="str">
        <f t="shared" si="8"/>
        <v>nie</v>
      </c>
      <c r="X30" s="25" t="str">
        <f t="shared" si="9"/>
        <v>nie dotyczy</v>
      </c>
      <c r="Y30" s="25" t="str">
        <f t="shared" si="10"/>
        <v>nie dotyczy</v>
      </c>
      <c r="Z30" s="62"/>
      <c r="AA30" s="25">
        <f t="shared" si="11"/>
        <v>0</v>
      </c>
      <c r="AB30" s="25" t="str">
        <f t="shared" si="12"/>
        <v>brak</v>
      </c>
      <c r="AC30" s="25" t="str">
        <f t="shared" si="13"/>
        <v>nie dotyczy</v>
      </c>
      <c r="AD30" s="25" t="str">
        <f t="shared" si="14"/>
        <v>brak</v>
      </c>
      <c r="AE30" s="28"/>
    </row>
    <row r="31" spans="1:31" ht="76.5">
      <c r="A31" s="63"/>
      <c r="B31" s="25" t="str">
        <f t="shared" si="1"/>
        <v>zgłoszenia</v>
      </c>
      <c r="C31" s="25" t="s">
        <v>28</v>
      </c>
      <c r="D31" s="25" t="str">
        <f t="shared" si="2"/>
        <v>wykonanie nasadzeń zamiennych</v>
      </c>
      <c r="E31" s="26" t="s">
        <v>133</v>
      </c>
      <c r="F31" s="25" t="str">
        <f t="shared" si="3"/>
        <v>zachodniopomorskie</v>
      </c>
      <c r="G31" s="25" t="str">
        <f t="shared" si="4"/>
        <v>kołobrzeski</v>
      </c>
      <c r="H31" s="25" t="str">
        <f t="shared" si="5"/>
        <v>Miasto Kołobrzeg</v>
      </c>
      <c r="I31" s="63"/>
      <c r="J31" s="25" t="str">
        <f t="shared" si="6"/>
        <v>Referat Inżynierii i Ochrony Środowiska</v>
      </c>
      <c r="K31" s="62"/>
      <c r="L31" s="25" t="str">
        <f aca="true" t="shared" si="39" ref="L31:V31">L30</f>
        <v>nie dotyczy</v>
      </c>
      <c r="M31" s="25" t="str">
        <f t="shared" si="39"/>
        <v>nie dotyczy</v>
      </c>
      <c r="N31" s="25" t="str">
        <f t="shared" si="39"/>
        <v>Urząd Miasta Kołobrzeg</v>
      </c>
      <c r="O31" s="25" t="str">
        <f t="shared" si="39"/>
        <v>nie dotyczy</v>
      </c>
      <c r="P31" s="25" t="str">
        <f t="shared" si="39"/>
        <v>Ratuszowa</v>
      </c>
      <c r="Q31" s="25">
        <f t="shared" si="39"/>
        <v>12</v>
      </c>
      <c r="R31" s="25">
        <f t="shared" si="39"/>
        <v>19</v>
      </c>
      <c r="S31" s="25" t="str">
        <f t="shared" si="39"/>
        <v>Kołobrzeg</v>
      </c>
      <c r="T31" s="25" t="str">
        <f t="shared" si="39"/>
        <v>78-100</v>
      </c>
      <c r="U31" s="25" t="str">
        <f t="shared" si="39"/>
        <v>komunalny@um.kolobrzeg.pl</v>
      </c>
      <c r="V31" s="25">
        <f t="shared" si="39"/>
        <v>943551517</v>
      </c>
      <c r="W31" s="25" t="str">
        <f t="shared" si="8"/>
        <v>nie</v>
      </c>
      <c r="X31" s="25" t="str">
        <f t="shared" si="9"/>
        <v>nie dotyczy</v>
      </c>
      <c r="Y31" s="25" t="str">
        <f t="shared" si="10"/>
        <v>nie dotyczy</v>
      </c>
      <c r="Z31" s="62"/>
      <c r="AA31" s="25">
        <f t="shared" si="11"/>
        <v>0</v>
      </c>
      <c r="AB31" s="25" t="str">
        <f t="shared" si="12"/>
        <v>brak</v>
      </c>
      <c r="AC31" s="25" t="str">
        <f t="shared" si="13"/>
        <v>nie dotyczy</v>
      </c>
      <c r="AD31" s="25" t="str">
        <f t="shared" si="14"/>
        <v>brak</v>
      </c>
      <c r="AE31" s="28"/>
    </row>
    <row r="32" spans="1:31" ht="76.5">
      <c r="A32" s="63"/>
      <c r="B32" s="25" t="str">
        <f t="shared" si="1"/>
        <v>zgłoszenia</v>
      </c>
      <c r="C32" s="25" t="s">
        <v>28</v>
      </c>
      <c r="D32" s="25" t="str">
        <f t="shared" si="2"/>
        <v>wykonanie nasadzeń zamiennych</v>
      </c>
      <c r="E32" s="26" t="s">
        <v>133</v>
      </c>
      <c r="F32" s="25" t="str">
        <f t="shared" si="3"/>
        <v>zachodniopomorskie</v>
      </c>
      <c r="G32" s="25" t="str">
        <f t="shared" si="4"/>
        <v>kołobrzeski</v>
      </c>
      <c r="H32" s="25" t="str">
        <f t="shared" si="5"/>
        <v>Miasto Kołobrzeg</v>
      </c>
      <c r="I32" s="63"/>
      <c r="J32" s="25" t="str">
        <f t="shared" si="6"/>
        <v>Referat Inżynierii i Ochrony Środowiska</v>
      </c>
      <c r="K32" s="62"/>
      <c r="L32" s="25" t="str">
        <f aca="true" t="shared" si="40" ref="L32:V32">L31</f>
        <v>nie dotyczy</v>
      </c>
      <c r="M32" s="25" t="str">
        <f t="shared" si="40"/>
        <v>nie dotyczy</v>
      </c>
      <c r="N32" s="25" t="str">
        <f t="shared" si="40"/>
        <v>Urząd Miasta Kołobrzeg</v>
      </c>
      <c r="O32" s="25" t="str">
        <f t="shared" si="40"/>
        <v>nie dotyczy</v>
      </c>
      <c r="P32" s="25" t="str">
        <f t="shared" si="40"/>
        <v>Ratuszowa</v>
      </c>
      <c r="Q32" s="25">
        <f t="shared" si="40"/>
        <v>12</v>
      </c>
      <c r="R32" s="25">
        <f t="shared" si="40"/>
        <v>19</v>
      </c>
      <c r="S32" s="25" t="str">
        <f t="shared" si="40"/>
        <v>Kołobrzeg</v>
      </c>
      <c r="T32" s="25" t="str">
        <f t="shared" si="40"/>
        <v>78-100</v>
      </c>
      <c r="U32" s="25" t="str">
        <f t="shared" si="40"/>
        <v>komunalny@um.kolobrzeg.pl</v>
      </c>
      <c r="V32" s="25">
        <f t="shared" si="40"/>
        <v>943551517</v>
      </c>
      <c r="W32" s="25" t="str">
        <f t="shared" si="8"/>
        <v>nie</v>
      </c>
      <c r="X32" s="25" t="str">
        <f t="shared" si="9"/>
        <v>nie dotyczy</v>
      </c>
      <c r="Y32" s="25" t="str">
        <f t="shared" si="10"/>
        <v>nie dotyczy</v>
      </c>
      <c r="Z32" s="62"/>
      <c r="AA32" s="25">
        <f t="shared" si="11"/>
        <v>0</v>
      </c>
      <c r="AB32" s="25" t="str">
        <f t="shared" si="12"/>
        <v>brak</v>
      </c>
      <c r="AC32" s="25" t="str">
        <f t="shared" si="13"/>
        <v>nie dotyczy</v>
      </c>
      <c r="AD32" s="25" t="str">
        <f t="shared" si="14"/>
        <v>brak</v>
      </c>
      <c r="AE32" s="28"/>
    </row>
    <row r="33" spans="1:31" ht="76.5">
      <c r="A33" s="63"/>
      <c r="B33" s="25" t="str">
        <f t="shared" si="1"/>
        <v>zgłoszenia</v>
      </c>
      <c r="C33" s="25" t="s">
        <v>28</v>
      </c>
      <c r="D33" s="25" t="str">
        <f t="shared" si="2"/>
        <v>wykonanie nasadzeń zamiennych</v>
      </c>
      <c r="E33" s="26" t="s">
        <v>133</v>
      </c>
      <c r="F33" s="25" t="str">
        <f t="shared" si="3"/>
        <v>zachodniopomorskie</v>
      </c>
      <c r="G33" s="25" t="str">
        <f t="shared" si="4"/>
        <v>kołobrzeski</v>
      </c>
      <c r="H33" s="25" t="str">
        <f t="shared" si="5"/>
        <v>Miasto Kołobrzeg</v>
      </c>
      <c r="I33" s="63"/>
      <c r="J33" s="25" t="str">
        <f t="shared" si="6"/>
        <v>Referat Inżynierii i Ochrony Środowiska</v>
      </c>
      <c r="K33" s="62"/>
      <c r="L33" s="25" t="str">
        <f aca="true" t="shared" si="41" ref="L33:V33">L32</f>
        <v>nie dotyczy</v>
      </c>
      <c r="M33" s="25" t="str">
        <f t="shared" si="41"/>
        <v>nie dotyczy</v>
      </c>
      <c r="N33" s="25" t="str">
        <f t="shared" si="41"/>
        <v>Urząd Miasta Kołobrzeg</v>
      </c>
      <c r="O33" s="25" t="str">
        <f t="shared" si="41"/>
        <v>nie dotyczy</v>
      </c>
      <c r="P33" s="25" t="str">
        <f t="shared" si="41"/>
        <v>Ratuszowa</v>
      </c>
      <c r="Q33" s="25">
        <f t="shared" si="41"/>
        <v>12</v>
      </c>
      <c r="R33" s="25">
        <f t="shared" si="41"/>
        <v>19</v>
      </c>
      <c r="S33" s="25" t="str">
        <f t="shared" si="41"/>
        <v>Kołobrzeg</v>
      </c>
      <c r="T33" s="25" t="str">
        <f t="shared" si="41"/>
        <v>78-100</v>
      </c>
      <c r="U33" s="25" t="str">
        <f t="shared" si="41"/>
        <v>komunalny@um.kolobrzeg.pl</v>
      </c>
      <c r="V33" s="25">
        <f t="shared" si="41"/>
        <v>943551517</v>
      </c>
      <c r="W33" s="25" t="str">
        <f t="shared" si="8"/>
        <v>nie</v>
      </c>
      <c r="X33" s="25" t="str">
        <f t="shared" si="9"/>
        <v>nie dotyczy</v>
      </c>
      <c r="Y33" s="25" t="str">
        <f t="shared" si="10"/>
        <v>nie dotyczy</v>
      </c>
      <c r="Z33" s="62"/>
      <c r="AA33" s="25">
        <f t="shared" si="11"/>
        <v>0</v>
      </c>
      <c r="AB33" s="25" t="str">
        <f t="shared" si="12"/>
        <v>brak</v>
      </c>
      <c r="AC33" s="25" t="str">
        <f t="shared" si="13"/>
        <v>nie dotyczy</v>
      </c>
      <c r="AD33" s="25" t="str">
        <f t="shared" si="14"/>
        <v>brak</v>
      </c>
      <c r="AE33" s="28"/>
    </row>
    <row r="34" spans="1:31" ht="76.5">
      <c r="A34" s="63"/>
      <c r="B34" s="25" t="str">
        <f t="shared" si="1"/>
        <v>zgłoszenia</v>
      </c>
      <c r="C34" s="25" t="s">
        <v>28</v>
      </c>
      <c r="D34" s="25" t="str">
        <f t="shared" si="2"/>
        <v>wykonanie nasadzeń zamiennych</v>
      </c>
      <c r="E34" s="26" t="s">
        <v>133</v>
      </c>
      <c r="F34" s="25" t="str">
        <f t="shared" si="3"/>
        <v>zachodniopomorskie</v>
      </c>
      <c r="G34" s="25" t="str">
        <f t="shared" si="4"/>
        <v>kołobrzeski</v>
      </c>
      <c r="H34" s="25" t="str">
        <f t="shared" si="5"/>
        <v>Miasto Kołobrzeg</v>
      </c>
      <c r="I34" s="63"/>
      <c r="J34" s="25" t="str">
        <f t="shared" si="6"/>
        <v>Referat Inżynierii i Ochrony Środowiska</v>
      </c>
      <c r="K34" s="62"/>
      <c r="L34" s="25" t="str">
        <f aca="true" t="shared" si="42" ref="L34:V34">L33</f>
        <v>nie dotyczy</v>
      </c>
      <c r="M34" s="25" t="str">
        <f t="shared" si="42"/>
        <v>nie dotyczy</v>
      </c>
      <c r="N34" s="25" t="str">
        <f t="shared" si="42"/>
        <v>Urząd Miasta Kołobrzeg</v>
      </c>
      <c r="O34" s="25" t="str">
        <f t="shared" si="42"/>
        <v>nie dotyczy</v>
      </c>
      <c r="P34" s="25" t="str">
        <f t="shared" si="42"/>
        <v>Ratuszowa</v>
      </c>
      <c r="Q34" s="25">
        <f t="shared" si="42"/>
        <v>12</v>
      </c>
      <c r="R34" s="25">
        <f t="shared" si="42"/>
        <v>19</v>
      </c>
      <c r="S34" s="25" t="str">
        <f t="shared" si="42"/>
        <v>Kołobrzeg</v>
      </c>
      <c r="T34" s="25" t="str">
        <f t="shared" si="42"/>
        <v>78-100</v>
      </c>
      <c r="U34" s="25" t="str">
        <f t="shared" si="42"/>
        <v>komunalny@um.kolobrzeg.pl</v>
      </c>
      <c r="V34" s="25">
        <f t="shared" si="42"/>
        <v>943551517</v>
      </c>
      <c r="W34" s="25" t="str">
        <f t="shared" si="8"/>
        <v>nie</v>
      </c>
      <c r="X34" s="25" t="str">
        <f t="shared" si="9"/>
        <v>nie dotyczy</v>
      </c>
      <c r="Y34" s="25" t="str">
        <f t="shared" si="10"/>
        <v>nie dotyczy</v>
      </c>
      <c r="Z34" s="62"/>
      <c r="AA34" s="25">
        <f t="shared" si="11"/>
        <v>0</v>
      </c>
      <c r="AB34" s="25" t="str">
        <f t="shared" si="12"/>
        <v>brak</v>
      </c>
      <c r="AC34" s="25" t="str">
        <f t="shared" si="13"/>
        <v>nie dotyczy</v>
      </c>
      <c r="AD34" s="25" t="str">
        <f t="shared" si="14"/>
        <v>brak</v>
      </c>
      <c r="AE34" s="28"/>
    </row>
    <row r="35" spans="1:31" ht="76.5">
      <c r="A35" s="63"/>
      <c r="B35" s="25" t="str">
        <f t="shared" si="1"/>
        <v>zgłoszenia</v>
      </c>
      <c r="C35" s="25" t="s">
        <v>28</v>
      </c>
      <c r="D35" s="25" t="str">
        <f t="shared" si="2"/>
        <v>wykonanie nasadzeń zamiennych</v>
      </c>
      <c r="E35" s="26" t="s">
        <v>133</v>
      </c>
      <c r="F35" s="25" t="str">
        <f t="shared" si="3"/>
        <v>zachodniopomorskie</v>
      </c>
      <c r="G35" s="25" t="str">
        <f t="shared" si="4"/>
        <v>kołobrzeski</v>
      </c>
      <c r="H35" s="25" t="str">
        <f t="shared" si="5"/>
        <v>Miasto Kołobrzeg</v>
      </c>
      <c r="I35" s="63"/>
      <c r="J35" s="25" t="str">
        <f t="shared" si="6"/>
        <v>Referat Inżynierii i Ochrony Środowiska</v>
      </c>
      <c r="K35" s="62"/>
      <c r="L35" s="25" t="str">
        <f aca="true" t="shared" si="43" ref="L35:V35">L34</f>
        <v>nie dotyczy</v>
      </c>
      <c r="M35" s="25" t="str">
        <f t="shared" si="43"/>
        <v>nie dotyczy</v>
      </c>
      <c r="N35" s="25" t="str">
        <f t="shared" si="43"/>
        <v>Urząd Miasta Kołobrzeg</v>
      </c>
      <c r="O35" s="25" t="str">
        <f t="shared" si="43"/>
        <v>nie dotyczy</v>
      </c>
      <c r="P35" s="25" t="str">
        <f t="shared" si="43"/>
        <v>Ratuszowa</v>
      </c>
      <c r="Q35" s="25">
        <f t="shared" si="43"/>
        <v>12</v>
      </c>
      <c r="R35" s="25">
        <f t="shared" si="43"/>
        <v>19</v>
      </c>
      <c r="S35" s="25" t="str">
        <f t="shared" si="43"/>
        <v>Kołobrzeg</v>
      </c>
      <c r="T35" s="25" t="str">
        <f t="shared" si="43"/>
        <v>78-100</v>
      </c>
      <c r="U35" s="25" t="str">
        <f t="shared" si="43"/>
        <v>komunalny@um.kolobrzeg.pl</v>
      </c>
      <c r="V35" s="25">
        <f t="shared" si="43"/>
        <v>943551517</v>
      </c>
      <c r="W35" s="25" t="str">
        <f t="shared" si="8"/>
        <v>nie</v>
      </c>
      <c r="X35" s="25" t="str">
        <f t="shared" si="9"/>
        <v>nie dotyczy</v>
      </c>
      <c r="Y35" s="25" t="str">
        <f t="shared" si="10"/>
        <v>nie dotyczy</v>
      </c>
      <c r="Z35" s="62"/>
      <c r="AA35" s="25">
        <f t="shared" si="11"/>
        <v>0</v>
      </c>
      <c r="AB35" s="25" t="str">
        <f t="shared" si="12"/>
        <v>brak</v>
      </c>
      <c r="AC35" s="25" t="str">
        <f t="shared" si="13"/>
        <v>nie dotyczy</v>
      </c>
      <c r="AD35" s="25" t="str">
        <f t="shared" si="14"/>
        <v>brak</v>
      </c>
      <c r="AE35" s="28"/>
    </row>
    <row r="36" spans="1:31" ht="76.5">
      <c r="A36" s="63"/>
      <c r="B36" s="25" t="str">
        <f t="shared" si="1"/>
        <v>zgłoszenia</v>
      </c>
      <c r="C36" s="25" t="s">
        <v>28</v>
      </c>
      <c r="D36" s="25" t="str">
        <f t="shared" si="2"/>
        <v>wykonanie nasadzeń zamiennych</v>
      </c>
      <c r="E36" s="26" t="s">
        <v>133</v>
      </c>
      <c r="F36" s="25" t="str">
        <f t="shared" si="3"/>
        <v>zachodniopomorskie</v>
      </c>
      <c r="G36" s="25" t="str">
        <f t="shared" si="4"/>
        <v>kołobrzeski</v>
      </c>
      <c r="H36" s="25" t="str">
        <f t="shared" si="5"/>
        <v>Miasto Kołobrzeg</v>
      </c>
      <c r="I36" s="63"/>
      <c r="J36" s="25" t="str">
        <f t="shared" si="6"/>
        <v>Referat Inżynierii i Ochrony Środowiska</v>
      </c>
      <c r="K36" s="62"/>
      <c r="L36" s="25" t="str">
        <f aca="true" t="shared" si="44" ref="L36:V36">L35</f>
        <v>nie dotyczy</v>
      </c>
      <c r="M36" s="25" t="str">
        <f t="shared" si="44"/>
        <v>nie dotyczy</v>
      </c>
      <c r="N36" s="25" t="str">
        <f t="shared" si="44"/>
        <v>Urząd Miasta Kołobrzeg</v>
      </c>
      <c r="O36" s="25" t="str">
        <f t="shared" si="44"/>
        <v>nie dotyczy</v>
      </c>
      <c r="P36" s="25" t="str">
        <f t="shared" si="44"/>
        <v>Ratuszowa</v>
      </c>
      <c r="Q36" s="25">
        <f t="shared" si="44"/>
        <v>12</v>
      </c>
      <c r="R36" s="25">
        <f t="shared" si="44"/>
        <v>19</v>
      </c>
      <c r="S36" s="25" t="str">
        <f t="shared" si="44"/>
        <v>Kołobrzeg</v>
      </c>
      <c r="T36" s="25" t="str">
        <f t="shared" si="44"/>
        <v>78-100</v>
      </c>
      <c r="U36" s="25" t="str">
        <f t="shared" si="44"/>
        <v>komunalny@um.kolobrzeg.pl</v>
      </c>
      <c r="V36" s="25">
        <f t="shared" si="44"/>
        <v>943551517</v>
      </c>
      <c r="W36" s="25" t="str">
        <f t="shared" si="8"/>
        <v>nie</v>
      </c>
      <c r="X36" s="25" t="str">
        <f t="shared" si="9"/>
        <v>nie dotyczy</v>
      </c>
      <c r="Y36" s="25" t="str">
        <f t="shared" si="10"/>
        <v>nie dotyczy</v>
      </c>
      <c r="Z36" s="62"/>
      <c r="AA36" s="25">
        <f t="shared" si="11"/>
        <v>0</v>
      </c>
      <c r="AB36" s="25" t="str">
        <f t="shared" si="12"/>
        <v>brak</v>
      </c>
      <c r="AC36" s="25" t="str">
        <f t="shared" si="13"/>
        <v>nie dotyczy</v>
      </c>
      <c r="AD36" s="25" t="str">
        <f t="shared" si="14"/>
        <v>brak</v>
      </c>
      <c r="AE36" s="28"/>
    </row>
    <row r="37" spans="1:31" ht="76.5">
      <c r="A37" s="63"/>
      <c r="B37" s="25" t="str">
        <f t="shared" si="1"/>
        <v>zgłoszenia</v>
      </c>
      <c r="C37" s="25" t="s">
        <v>28</v>
      </c>
      <c r="D37" s="25" t="str">
        <f t="shared" si="2"/>
        <v>wykonanie nasadzeń zamiennych</v>
      </c>
      <c r="E37" s="26" t="s">
        <v>133</v>
      </c>
      <c r="F37" s="25" t="str">
        <f t="shared" si="3"/>
        <v>zachodniopomorskie</v>
      </c>
      <c r="G37" s="25" t="str">
        <f t="shared" si="4"/>
        <v>kołobrzeski</v>
      </c>
      <c r="H37" s="25" t="str">
        <f t="shared" si="5"/>
        <v>Miasto Kołobrzeg</v>
      </c>
      <c r="I37" s="63"/>
      <c r="J37" s="25" t="str">
        <f t="shared" si="6"/>
        <v>Referat Inżynierii i Ochrony Środowiska</v>
      </c>
      <c r="K37" s="62"/>
      <c r="L37" s="25" t="str">
        <f aca="true" t="shared" si="45" ref="L37:V37">L36</f>
        <v>nie dotyczy</v>
      </c>
      <c r="M37" s="25" t="str">
        <f t="shared" si="45"/>
        <v>nie dotyczy</v>
      </c>
      <c r="N37" s="25" t="str">
        <f t="shared" si="45"/>
        <v>Urząd Miasta Kołobrzeg</v>
      </c>
      <c r="O37" s="25" t="str">
        <f t="shared" si="45"/>
        <v>nie dotyczy</v>
      </c>
      <c r="P37" s="25" t="str">
        <f t="shared" si="45"/>
        <v>Ratuszowa</v>
      </c>
      <c r="Q37" s="25">
        <f t="shared" si="45"/>
        <v>12</v>
      </c>
      <c r="R37" s="25">
        <f t="shared" si="45"/>
        <v>19</v>
      </c>
      <c r="S37" s="25" t="str">
        <f t="shared" si="45"/>
        <v>Kołobrzeg</v>
      </c>
      <c r="T37" s="25" t="str">
        <f t="shared" si="45"/>
        <v>78-100</v>
      </c>
      <c r="U37" s="25" t="str">
        <f t="shared" si="45"/>
        <v>komunalny@um.kolobrzeg.pl</v>
      </c>
      <c r="V37" s="25">
        <f t="shared" si="45"/>
        <v>943551517</v>
      </c>
      <c r="W37" s="25" t="str">
        <f t="shared" si="8"/>
        <v>nie</v>
      </c>
      <c r="X37" s="25" t="str">
        <f t="shared" si="9"/>
        <v>nie dotyczy</v>
      </c>
      <c r="Y37" s="25" t="str">
        <f t="shared" si="10"/>
        <v>nie dotyczy</v>
      </c>
      <c r="Z37" s="62"/>
      <c r="AA37" s="25">
        <f t="shared" si="11"/>
        <v>0</v>
      </c>
      <c r="AB37" s="25" t="str">
        <f t="shared" si="12"/>
        <v>brak</v>
      </c>
      <c r="AC37" s="25" t="str">
        <f t="shared" si="13"/>
        <v>nie dotyczy</v>
      </c>
      <c r="AD37" s="25" t="str">
        <f t="shared" si="14"/>
        <v>brak</v>
      </c>
      <c r="AE37" s="28"/>
    </row>
    <row r="38" spans="1:31" ht="76.5">
      <c r="A38" s="63"/>
      <c r="B38" s="25" t="str">
        <f t="shared" si="1"/>
        <v>zgłoszenia</v>
      </c>
      <c r="C38" s="25" t="s">
        <v>28</v>
      </c>
      <c r="D38" s="25" t="str">
        <f t="shared" si="2"/>
        <v>wykonanie nasadzeń zamiennych</v>
      </c>
      <c r="E38" s="26" t="s">
        <v>133</v>
      </c>
      <c r="F38" s="25" t="str">
        <f t="shared" si="3"/>
        <v>zachodniopomorskie</v>
      </c>
      <c r="G38" s="25" t="str">
        <f t="shared" si="4"/>
        <v>kołobrzeski</v>
      </c>
      <c r="H38" s="25" t="str">
        <f t="shared" si="5"/>
        <v>Miasto Kołobrzeg</v>
      </c>
      <c r="I38" s="63"/>
      <c r="J38" s="25" t="str">
        <f t="shared" si="6"/>
        <v>Referat Inżynierii i Ochrony Środowiska</v>
      </c>
      <c r="K38" s="62"/>
      <c r="L38" s="25" t="str">
        <f aca="true" t="shared" si="46" ref="L38:V38">L37</f>
        <v>nie dotyczy</v>
      </c>
      <c r="M38" s="25" t="str">
        <f t="shared" si="46"/>
        <v>nie dotyczy</v>
      </c>
      <c r="N38" s="25" t="str">
        <f t="shared" si="46"/>
        <v>Urząd Miasta Kołobrzeg</v>
      </c>
      <c r="O38" s="25" t="str">
        <f t="shared" si="46"/>
        <v>nie dotyczy</v>
      </c>
      <c r="P38" s="25" t="str">
        <f t="shared" si="46"/>
        <v>Ratuszowa</v>
      </c>
      <c r="Q38" s="25">
        <f t="shared" si="46"/>
        <v>12</v>
      </c>
      <c r="R38" s="25">
        <f t="shared" si="46"/>
        <v>19</v>
      </c>
      <c r="S38" s="25" t="str">
        <f t="shared" si="46"/>
        <v>Kołobrzeg</v>
      </c>
      <c r="T38" s="25" t="str">
        <f t="shared" si="46"/>
        <v>78-100</v>
      </c>
      <c r="U38" s="25" t="str">
        <f t="shared" si="46"/>
        <v>komunalny@um.kolobrzeg.pl</v>
      </c>
      <c r="V38" s="25">
        <f t="shared" si="46"/>
        <v>943551517</v>
      </c>
      <c r="W38" s="25" t="str">
        <f aca="true" t="shared" si="47" ref="W38:W69">W37</f>
        <v>nie</v>
      </c>
      <c r="X38" s="25" t="str">
        <f aca="true" t="shared" si="48" ref="X38:X69">X37</f>
        <v>nie dotyczy</v>
      </c>
      <c r="Y38" s="25" t="str">
        <f aca="true" t="shared" si="49" ref="Y38:Y69">Y37</f>
        <v>nie dotyczy</v>
      </c>
      <c r="Z38" s="62"/>
      <c r="AA38" s="25">
        <f t="shared" si="11"/>
        <v>0</v>
      </c>
      <c r="AB38" s="25" t="str">
        <f t="shared" si="12"/>
        <v>brak</v>
      </c>
      <c r="AC38" s="25" t="str">
        <f t="shared" si="13"/>
        <v>nie dotyczy</v>
      </c>
      <c r="AD38" s="25" t="str">
        <f t="shared" si="14"/>
        <v>brak</v>
      </c>
      <c r="AE38" s="28"/>
    </row>
    <row r="39" spans="1:31" ht="76.5">
      <c r="A39" s="63"/>
      <c r="B39" s="25" t="str">
        <f t="shared" si="1"/>
        <v>zgłoszenia</v>
      </c>
      <c r="C39" s="25" t="s">
        <v>28</v>
      </c>
      <c r="D39" s="25" t="str">
        <f t="shared" si="2"/>
        <v>wykonanie nasadzeń zamiennych</v>
      </c>
      <c r="E39" s="26" t="s">
        <v>133</v>
      </c>
      <c r="F39" s="25" t="str">
        <f t="shared" si="3"/>
        <v>zachodniopomorskie</v>
      </c>
      <c r="G39" s="25" t="str">
        <f t="shared" si="4"/>
        <v>kołobrzeski</v>
      </c>
      <c r="H39" s="25" t="str">
        <f t="shared" si="5"/>
        <v>Miasto Kołobrzeg</v>
      </c>
      <c r="I39" s="63"/>
      <c r="J39" s="25" t="str">
        <f t="shared" si="6"/>
        <v>Referat Inżynierii i Ochrony Środowiska</v>
      </c>
      <c r="K39" s="62"/>
      <c r="L39" s="25" t="str">
        <f aca="true" t="shared" si="50" ref="L39:V39">L38</f>
        <v>nie dotyczy</v>
      </c>
      <c r="M39" s="25" t="str">
        <f t="shared" si="50"/>
        <v>nie dotyczy</v>
      </c>
      <c r="N39" s="25" t="str">
        <f t="shared" si="50"/>
        <v>Urząd Miasta Kołobrzeg</v>
      </c>
      <c r="O39" s="25" t="str">
        <f t="shared" si="50"/>
        <v>nie dotyczy</v>
      </c>
      <c r="P39" s="25" t="str">
        <f t="shared" si="50"/>
        <v>Ratuszowa</v>
      </c>
      <c r="Q39" s="25">
        <f t="shared" si="50"/>
        <v>12</v>
      </c>
      <c r="R39" s="25">
        <f t="shared" si="50"/>
        <v>19</v>
      </c>
      <c r="S39" s="25" t="str">
        <f t="shared" si="50"/>
        <v>Kołobrzeg</v>
      </c>
      <c r="T39" s="25" t="str">
        <f t="shared" si="50"/>
        <v>78-100</v>
      </c>
      <c r="U39" s="25" t="str">
        <f t="shared" si="50"/>
        <v>komunalny@um.kolobrzeg.pl</v>
      </c>
      <c r="V39" s="25">
        <f t="shared" si="50"/>
        <v>943551517</v>
      </c>
      <c r="W39" s="25" t="str">
        <f t="shared" si="47"/>
        <v>nie</v>
      </c>
      <c r="X39" s="25" t="str">
        <f t="shared" si="48"/>
        <v>nie dotyczy</v>
      </c>
      <c r="Y39" s="25" t="str">
        <f t="shared" si="49"/>
        <v>nie dotyczy</v>
      </c>
      <c r="Z39" s="62"/>
      <c r="AA39" s="25">
        <f t="shared" si="11"/>
        <v>0</v>
      </c>
      <c r="AB39" s="25" t="str">
        <f t="shared" si="12"/>
        <v>brak</v>
      </c>
      <c r="AC39" s="25" t="str">
        <f t="shared" si="13"/>
        <v>nie dotyczy</v>
      </c>
      <c r="AD39" s="25" t="str">
        <f t="shared" si="14"/>
        <v>brak</v>
      </c>
      <c r="AE39" s="28"/>
    </row>
    <row r="40" spans="1:31" ht="76.5">
      <c r="A40" s="63"/>
      <c r="B40" s="25" t="str">
        <f t="shared" si="1"/>
        <v>zgłoszenia</v>
      </c>
      <c r="C40" s="25" t="s">
        <v>28</v>
      </c>
      <c r="D40" s="25" t="str">
        <f t="shared" si="2"/>
        <v>wykonanie nasadzeń zamiennych</v>
      </c>
      <c r="E40" s="26" t="s">
        <v>133</v>
      </c>
      <c r="F40" s="25" t="str">
        <f t="shared" si="3"/>
        <v>zachodniopomorskie</v>
      </c>
      <c r="G40" s="25" t="str">
        <f t="shared" si="4"/>
        <v>kołobrzeski</v>
      </c>
      <c r="H40" s="25" t="str">
        <f t="shared" si="5"/>
        <v>Miasto Kołobrzeg</v>
      </c>
      <c r="I40" s="63"/>
      <c r="J40" s="25" t="str">
        <f t="shared" si="6"/>
        <v>Referat Inżynierii i Ochrony Środowiska</v>
      </c>
      <c r="K40" s="62"/>
      <c r="L40" s="25" t="str">
        <f aca="true" t="shared" si="51" ref="L40:V40">L39</f>
        <v>nie dotyczy</v>
      </c>
      <c r="M40" s="25" t="str">
        <f t="shared" si="51"/>
        <v>nie dotyczy</v>
      </c>
      <c r="N40" s="25" t="str">
        <f t="shared" si="51"/>
        <v>Urząd Miasta Kołobrzeg</v>
      </c>
      <c r="O40" s="25" t="str">
        <f t="shared" si="51"/>
        <v>nie dotyczy</v>
      </c>
      <c r="P40" s="25" t="str">
        <f t="shared" si="51"/>
        <v>Ratuszowa</v>
      </c>
      <c r="Q40" s="25">
        <f t="shared" si="51"/>
        <v>12</v>
      </c>
      <c r="R40" s="25">
        <f t="shared" si="51"/>
        <v>19</v>
      </c>
      <c r="S40" s="25" t="str">
        <f t="shared" si="51"/>
        <v>Kołobrzeg</v>
      </c>
      <c r="T40" s="25" t="str">
        <f t="shared" si="51"/>
        <v>78-100</v>
      </c>
      <c r="U40" s="25" t="str">
        <f t="shared" si="51"/>
        <v>komunalny@um.kolobrzeg.pl</v>
      </c>
      <c r="V40" s="25">
        <f t="shared" si="51"/>
        <v>943551517</v>
      </c>
      <c r="W40" s="25" t="str">
        <f t="shared" si="47"/>
        <v>nie</v>
      </c>
      <c r="X40" s="25" t="str">
        <f t="shared" si="48"/>
        <v>nie dotyczy</v>
      </c>
      <c r="Y40" s="25" t="str">
        <f t="shared" si="49"/>
        <v>nie dotyczy</v>
      </c>
      <c r="Z40" s="62"/>
      <c r="AA40" s="25">
        <f t="shared" si="11"/>
        <v>0</v>
      </c>
      <c r="AB40" s="25" t="str">
        <f t="shared" si="12"/>
        <v>brak</v>
      </c>
      <c r="AC40" s="25" t="str">
        <f t="shared" si="13"/>
        <v>nie dotyczy</v>
      </c>
      <c r="AD40" s="25" t="str">
        <f t="shared" si="14"/>
        <v>brak</v>
      </c>
      <c r="AE40" s="28"/>
    </row>
    <row r="41" spans="1:31" ht="76.5">
      <c r="A41" s="63"/>
      <c r="B41" s="25" t="str">
        <f t="shared" si="1"/>
        <v>zgłoszenia</v>
      </c>
      <c r="C41" s="25" t="s">
        <v>28</v>
      </c>
      <c r="D41" s="25" t="str">
        <f t="shared" si="2"/>
        <v>wykonanie nasadzeń zamiennych</v>
      </c>
      <c r="E41" s="26" t="s">
        <v>133</v>
      </c>
      <c r="F41" s="25" t="str">
        <f t="shared" si="3"/>
        <v>zachodniopomorskie</v>
      </c>
      <c r="G41" s="25" t="str">
        <f t="shared" si="4"/>
        <v>kołobrzeski</v>
      </c>
      <c r="H41" s="25" t="str">
        <f t="shared" si="5"/>
        <v>Miasto Kołobrzeg</v>
      </c>
      <c r="I41" s="63"/>
      <c r="J41" s="25" t="str">
        <f t="shared" si="6"/>
        <v>Referat Inżynierii i Ochrony Środowiska</v>
      </c>
      <c r="K41" s="62"/>
      <c r="L41" s="25" t="str">
        <f aca="true" t="shared" si="52" ref="L41:V41">L40</f>
        <v>nie dotyczy</v>
      </c>
      <c r="M41" s="25" t="str">
        <f t="shared" si="52"/>
        <v>nie dotyczy</v>
      </c>
      <c r="N41" s="25" t="str">
        <f t="shared" si="52"/>
        <v>Urząd Miasta Kołobrzeg</v>
      </c>
      <c r="O41" s="25" t="str">
        <f t="shared" si="52"/>
        <v>nie dotyczy</v>
      </c>
      <c r="P41" s="25" t="str">
        <f t="shared" si="52"/>
        <v>Ratuszowa</v>
      </c>
      <c r="Q41" s="25">
        <f t="shared" si="52"/>
        <v>12</v>
      </c>
      <c r="R41" s="25">
        <f t="shared" si="52"/>
        <v>19</v>
      </c>
      <c r="S41" s="25" t="str">
        <f t="shared" si="52"/>
        <v>Kołobrzeg</v>
      </c>
      <c r="T41" s="25" t="str">
        <f t="shared" si="52"/>
        <v>78-100</v>
      </c>
      <c r="U41" s="25" t="str">
        <f t="shared" si="52"/>
        <v>komunalny@um.kolobrzeg.pl</v>
      </c>
      <c r="V41" s="25">
        <f t="shared" si="52"/>
        <v>943551517</v>
      </c>
      <c r="W41" s="25" t="str">
        <f t="shared" si="47"/>
        <v>nie</v>
      </c>
      <c r="X41" s="25" t="str">
        <f t="shared" si="48"/>
        <v>nie dotyczy</v>
      </c>
      <c r="Y41" s="25" t="str">
        <f t="shared" si="49"/>
        <v>nie dotyczy</v>
      </c>
      <c r="Z41" s="62"/>
      <c r="AA41" s="25">
        <f t="shared" si="11"/>
        <v>0</v>
      </c>
      <c r="AB41" s="25" t="str">
        <f t="shared" si="12"/>
        <v>brak</v>
      </c>
      <c r="AC41" s="25" t="str">
        <f t="shared" si="13"/>
        <v>nie dotyczy</v>
      </c>
      <c r="AD41" s="25" t="str">
        <f t="shared" si="14"/>
        <v>brak</v>
      </c>
      <c r="AE41" s="28"/>
    </row>
    <row r="42" spans="1:31" ht="76.5">
      <c r="A42" s="63"/>
      <c r="B42" s="25" t="str">
        <f t="shared" si="1"/>
        <v>zgłoszenia</v>
      </c>
      <c r="C42" s="25" t="s">
        <v>28</v>
      </c>
      <c r="D42" s="25" t="str">
        <f t="shared" si="2"/>
        <v>wykonanie nasadzeń zamiennych</v>
      </c>
      <c r="E42" s="26" t="s">
        <v>133</v>
      </c>
      <c r="F42" s="25" t="str">
        <f t="shared" si="3"/>
        <v>zachodniopomorskie</v>
      </c>
      <c r="G42" s="25" t="str">
        <f t="shared" si="4"/>
        <v>kołobrzeski</v>
      </c>
      <c r="H42" s="25" t="str">
        <f t="shared" si="5"/>
        <v>Miasto Kołobrzeg</v>
      </c>
      <c r="I42" s="63"/>
      <c r="J42" s="25" t="str">
        <f t="shared" si="6"/>
        <v>Referat Inżynierii i Ochrony Środowiska</v>
      </c>
      <c r="K42" s="62"/>
      <c r="L42" s="25" t="str">
        <f aca="true" t="shared" si="53" ref="L42:V42">L41</f>
        <v>nie dotyczy</v>
      </c>
      <c r="M42" s="25" t="str">
        <f t="shared" si="53"/>
        <v>nie dotyczy</v>
      </c>
      <c r="N42" s="25" t="str">
        <f t="shared" si="53"/>
        <v>Urząd Miasta Kołobrzeg</v>
      </c>
      <c r="O42" s="25" t="str">
        <f t="shared" si="53"/>
        <v>nie dotyczy</v>
      </c>
      <c r="P42" s="25" t="str">
        <f t="shared" si="53"/>
        <v>Ratuszowa</v>
      </c>
      <c r="Q42" s="25">
        <f t="shared" si="53"/>
        <v>12</v>
      </c>
      <c r="R42" s="25">
        <f t="shared" si="53"/>
        <v>19</v>
      </c>
      <c r="S42" s="25" t="str">
        <f t="shared" si="53"/>
        <v>Kołobrzeg</v>
      </c>
      <c r="T42" s="25" t="str">
        <f t="shared" si="53"/>
        <v>78-100</v>
      </c>
      <c r="U42" s="25" t="str">
        <f t="shared" si="53"/>
        <v>komunalny@um.kolobrzeg.pl</v>
      </c>
      <c r="V42" s="25">
        <f t="shared" si="53"/>
        <v>943551517</v>
      </c>
      <c r="W42" s="25" t="str">
        <f t="shared" si="47"/>
        <v>nie</v>
      </c>
      <c r="X42" s="25" t="str">
        <f t="shared" si="48"/>
        <v>nie dotyczy</v>
      </c>
      <c r="Y42" s="25" t="str">
        <f t="shared" si="49"/>
        <v>nie dotyczy</v>
      </c>
      <c r="Z42" s="62"/>
      <c r="AA42" s="25">
        <f t="shared" si="11"/>
        <v>0</v>
      </c>
      <c r="AB42" s="25" t="str">
        <f t="shared" si="12"/>
        <v>brak</v>
      </c>
      <c r="AC42" s="25" t="str">
        <f t="shared" si="13"/>
        <v>nie dotyczy</v>
      </c>
      <c r="AD42" s="25" t="str">
        <f t="shared" si="14"/>
        <v>brak</v>
      </c>
      <c r="AE42" s="28"/>
    </row>
    <row r="43" spans="1:31" ht="76.5">
      <c r="A43" s="63"/>
      <c r="B43" s="25" t="str">
        <f t="shared" si="1"/>
        <v>zgłoszenia</v>
      </c>
      <c r="C43" s="25" t="s">
        <v>28</v>
      </c>
      <c r="D43" s="25" t="str">
        <f t="shared" si="2"/>
        <v>wykonanie nasadzeń zamiennych</v>
      </c>
      <c r="E43" s="26" t="s">
        <v>133</v>
      </c>
      <c r="F43" s="25" t="str">
        <f t="shared" si="3"/>
        <v>zachodniopomorskie</v>
      </c>
      <c r="G43" s="25" t="str">
        <f t="shared" si="4"/>
        <v>kołobrzeski</v>
      </c>
      <c r="H43" s="25" t="str">
        <f t="shared" si="5"/>
        <v>Miasto Kołobrzeg</v>
      </c>
      <c r="I43" s="63"/>
      <c r="J43" s="25" t="str">
        <f t="shared" si="6"/>
        <v>Referat Inżynierii i Ochrony Środowiska</v>
      </c>
      <c r="K43" s="62"/>
      <c r="L43" s="25" t="str">
        <f aca="true" t="shared" si="54" ref="L43:V43">L42</f>
        <v>nie dotyczy</v>
      </c>
      <c r="M43" s="25" t="str">
        <f t="shared" si="54"/>
        <v>nie dotyczy</v>
      </c>
      <c r="N43" s="25" t="str">
        <f t="shared" si="54"/>
        <v>Urząd Miasta Kołobrzeg</v>
      </c>
      <c r="O43" s="25" t="str">
        <f t="shared" si="54"/>
        <v>nie dotyczy</v>
      </c>
      <c r="P43" s="25" t="str">
        <f t="shared" si="54"/>
        <v>Ratuszowa</v>
      </c>
      <c r="Q43" s="25">
        <f t="shared" si="54"/>
        <v>12</v>
      </c>
      <c r="R43" s="25">
        <f t="shared" si="54"/>
        <v>19</v>
      </c>
      <c r="S43" s="25" t="str">
        <f t="shared" si="54"/>
        <v>Kołobrzeg</v>
      </c>
      <c r="T43" s="25" t="str">
        <f t="shared" si="54"/>
        <v>78-100</v>
      </c>
      <c r="U43" s="25" t="str">
        <f t="shared" si="54"/>
        <v>komunalny@um.kolobrzeg.pl</v>
      </c>
      <c r="V43" s="25">
        <f t="shared" si="54"/>
        <v>943551517</v>
      </c>
      <c r="W43" s="25" t="str">
        <f t="shared" si="47"/>
        <v>nie</v>
      </c>
      <c r="X43" s="25" t="str">
        <f t="shared" si="48"/>
        <v>nie dotyczy</v>
      </c>
      <c r="Y43" s="25" t="str">
        <f t="shared" si="49"/>
        <v>nie dotyczy</v>
      </c>
      <c r="Z43" s="62"/>
      <c r="AA43" s="25">
        <f t="shared" si="11"/>
        <v>0</v>
      </c>
      <c r="AB43" s="25" t="str">
        <f t="shared" si="12"/>
        <v>brak</v>
      </c>
      <c r="AC43" s="25" t="str">
        <f t="shared" si="13"/>
        <v>nie dotyczy</v>
      </c>
      <c r="AD43" s="25" t="str">
        <f t="shared" si="14"/>
        <v>brak</v>
      </c>
      <c r="AE43" s="28"/>
    </row>
    <row r="44" spans="1:31" ht="76.5">
      <c r="A44" s="63"/>
      <c r="B44" s="25" t="str">
        <f t="shared" si="1"/>
        <v>zgłoszenia</v>
      </c>
      <c r="C44" s="25" t="s">
        <v>28</v>
      </c>
      <c r="D44" s="25" t="str">
        <f t="shared" si="2"/>
        <v>wykonanie nasadzeń zamiennych</v>
      </c>
      <c r="E44" s="26" t="s">
        <v>133</v>
      </c>
      <c r="F44" s="25" t="str">
        <f t="shared" si="3"/>
        <v>zachodniopomorskie</v>
      </c>
      <c r="G44" s="25" t="str">
        <f t="shared" si="4"/>
        <v>kołobrzeski</v>
      </c>
      <c r="H44" s="25" t="str">
        <f t="shared" si="5"/>
        <v>Miasto Kołobrzeg</v>
      </c>
      <c r="I44" s="63"/>
      <c r="J44" s="25" t="str">
        <f t="shared" si="6"/>
        <v>Referat Inżynierii i Ochrony Środowiska</v>
      </c>
      <c r="K44" s="62"/>
      <c r="L44" s="25" t="str">
        <f aca="true" t="shared" si="55" ref="L44:V44">L43</f>
        <v>nie dotyczy</v>
      </c>
      <c r="M44" s="25" t="str">
        <f t="shared" si="55"/>
        <v>nie dotyczy</v>
      </c>
      <c r="N44" s="25" t="str">
        <f t="shared" si="55"/>
        <v>Urząd Miasta Kołobrzeg</v>
      </c>
      <c r="O44" s="25" t="str">
        <f t="shared" si="55"/>
        <v>nie dotyczy</v>
      </c>
      <c r="P44" s="25" t="str">
        <f t="shared" si="55"/>
        <v>Ratuszowa</v>
      </c>
      <c r="Q44" s="25">
        <f t="shared" si="55"/>
        <v>12</v>
      </c>
      <c r="R44" s="25">
        <f t="shared" si="55"/>
        <v>19</v>
      </c>
      <c r="S44" s="25" t="str">
        <f t="shared" si="55"/>
        <v>Kołobrzeg</v>
      </c>
      <c r="T44" s="25" t="str">
        <f t="shared" si="55"/>
        <v>78-100</v>
      </c>
      <c r="U44" s="25" t="str">
        <f t="shared" si="55"/>
        <v>komunalny@um.kolobrzeg.pl</v>
      </c>
      <c r="V44" s="25">
        <f t="shared" si="55"/>
        <v>943551517</v>
      </c>
      <c r="W44" s="25" t="str">
        <f t="shared" si="47"/>
        <v>nie</v>
      </c>
      <c r="X44" s="25" t="str">
        <f t="shared" si="48"/>
        <v>nie dotyczy</v>
      </c>
      <c r="Y44" s="25" t="str">
        <f t="shared" si="49"/>
        <v>nie dotyczy</v>
      </c>
      <c r="Z44" s="62"/>
      <c r="AA44" s="25">
        <f t="shared" si="11"/>
        <v>0</v>
      </c>
      <c r="AB44" s="25" t="str">
        <f t="shared" si="12"/>
        <v>brak</v>
      </c>
      <c r="AC44" s="25" t="str">
        <f t="shared" si="13"/>
        <v>nie dotyczy</v>
      </c>
      <c r="AD44" s="25" t="str">
        <f t="shared" si="14"/>
        <v>brak</v>
      </c>
      <c r="AE44" s="28"/>
    </row>
    <row r="45" spans="1:31" ht="76.5">
      <c r="A45" s="63"/>
      <c r="B45" s="25" t="str">
        <f t="shared" si="1"/>
        <v>zgłoszenia</v>
      </c>
      <c r="C45" s="25" t="s">
        <v>28</v>
      </c>
      <c r="D45" s="25" t="str">
        <f t="shared" si="2"/>
        <v>wykonanie nasadzeń zamiennych</v>
      </c>
      <c r="E45" s="26" t="s">
        <v>133</v>
      </c>
      <c r="F45" s="25" t="str">
        <f t="shared" si="3"/>
        <v>zachodniopomorskie</v>
      </c>
      <c r="G45" s="25" t="str">
        <f t="shared" si="4"/>
        <v>kołobrzeski</v>
      </c>
      <c r="H45" s="25" t="str">
        <f t="shared" si="5"/>
        <v>Miasto Kołobrzeg</v>
      </c>
      <c r="I45" s="63"/>
      <c r="J45" s="25" t="str">
        <f t="shared" si="6"/>
        <v>Referat Inżynierii i Ochrony Środowiska</v>
      </c>
      <c r="K45" s="62"/>
      <c r="L45" s="25" t="str">
        <f aca="true" t="shared" si="56" ref="L45:V45">L44</f>
        <v>nie dotyczy</v>
      </c>
      <c r="M45" s="25" t="str">
        <f t="shared" si="56"/>
        <v>nie dotyczy</v>
      </c>
      <c r="N45" s="25" t="str">
        <f t="shared" si="56"/>
        <v>Urząd Miasta Kołobrzeg</v>
      </c>
      <c r="O45" s="25" t="str">
        <f t="shared" si="56"/>
        <v>nie dotyczy</v>
      </c>
      <c r="P45" s="25" t="str">
        <f t="shared" si="56"/>
        <v>Ratuszowa</v>
      </c>
      <c r="Q45" s="25">
        <f t="shared" si="56"/>
        <v>12</v>
      </c>
      <c r="R45" s="25">
        <f t="shared" si="56"/>
        <v>19</v>
      </c>
      <c r="S45" s="25" t="str">
        <f t="shared" si="56"/>
        <v>Kołobrzeg</v>
      </c>
      <c r="T45" s="25" t="str">
        <f t="shared" si="56"/>
        <v>78-100</v>
      </c>
      <c r="U45" s="25" t="str">
        <f t="shared" si="56"/>
        <v>komunalny@um.kolobrzeg.pl</v>
      </c>
      <c r="V45" s="25">
        <f t="shared" si="56"/>
        <v>943551517</v>
      </c>
      <c r="W45" s="25" t="str">
        <f t="shared" si="47"/>
        <v>nie</v>
      </c>
      <c r="X45" s="25" t="str">
        <f t="shared" si="48"/>
        <v>nie dotyczy</v>
      </c>
      <c r="Y45" s="25" t="str">
        <f t="shared" si="49"/>
        <v>nie dotyczy</v>
      </c>
      <c r="Z45" s="62"/>
      <c r="AA45" s="25">
        <f t="shared" si="11"/>
        <v>0</v>
      </c>
      <c r="AB45" s="25" t="str">
        <f t="shared" si="12"/>
        <v>brak</v>
      </c>
      <c r="AC45" s="25" t="str">
        <f t="shared" si="13"/>
        <v>nie dotyczy</v>
      </c>
      <c r="AD45" s="25" t="str">
        <f t="shared" si="14"/>
        <v>brak</v>
      </c>
      <c r="AE45" s="28"/>
    </row>
    <row r="46" spans="1:31" ht="76.5">
      <c r="A46" s="63"/>
      <c r="B46" s="25" t="str">
        <f t="shared" si="1"/>
        <v>zgłoszenia</v>
      </c>
      <c r="C46" s="25" t="s">
        <v>28</v>
      </c>
      <c r="D46" s="25" t="str">
        <f t="shared" si="2"/>
        <v>wykonanie nasadzeń zamiennych</v>
      </c>
      <c r="E46" s="26" t="s">
        <v>133</v>
      </c>
      <c r="F46" s="25" t="str">
        <f t="shared" si="3"/>
        <v>zachodniopomorskie</v>
      </c>
      <c r="G46" s="25" t="str">
        <f t="shared" si="4"/>
        <v>kołobrzeski</v>
      </c>
      <c r="H46" s="25" t="str">
        <f t="shared" si="5"/>
        <v>Miasto Kołobrzeg</v>
      </c>
      <c r="I46" s="63"/>
      <c r="J46" s="25" t="str">
        <f t="shared" si="6"/>
        <v>Referat Inżynierii i Ochrony Środowiska</v>
      </c>
      <c r="K46" s="62"/>
      <c r="L46" s="25" t="str">
        <f aca="true" t="shared" si="57" ref="L46:V46">L45</f>
        <v>nie dotyczy</v>
      </c>
      <c r="M46" s="25" t="str">
        <f t="shared" si="57"/>
        <v>nie dotyczy</v>
      </c>
      <c r="N46" s="25" t="str">
        <f t="shared" si="57"/>
        <v>Urząd Miasta Kołobrzeg</v>
      </c>
      <c r="O46" s="25" t="str">
        <f t="shared" si="57"/>
        <v>nie dotyczy</v>
      </c>
      <c r="P46" s="25" t="str">
        <f t="shared" si="57"/>
        <v>Ratuszowa</v>
      </c>
      <c r="Q46" s="25">
        <f t="shared" si="57"/>
        <v>12</v>
      </c>
      <c r="R46" s="25">
        <f t="shared" si="57"/>
        <v>19</v>
      </c>
      <c r="S46" s="25" t="str">
        <f t="shared" si="57"/>
        <v>Kołobrzeg</v>
      </c>
      <c r="T46" s="25" t="str">
        <f t="shared" si="57"/>
        <v>78-100</v>
      </c>
      <c r="U46" s="25" t="str">
        <f t="shared" si="57"/>
        <v>komunalny@um.kolobrzeg.pl</v>
      </c>
      <c r="V46" s="25">
        <f t="shared" si="57"/>
        <v>943551517</v>
      </c>
      <c r="W46" s="25" t="str">
        <f t="shared" si="47"/>
        <v>nie</v>
      </c>
      <c r="X46" s="25" t="str">
        <f t="shared" si="48"/>
        <v>nie dotyczy</v>
      </c>
      <c r="Y46" s="25" t="str">
        <f t="shared" si="49"/>
        <v>nie dotyczy</v>
      </c>
      <c r="Z46" s="62"/>
      <c r="AA46" s="25">
        <f t="shared" si="11"/>
        <v>0</v>
      </c>
      <c r="AB46" s="25" t="str">
        <f t="shared" si="12"/>
        <v>brak</v>
      </c>
      <c r="AC46" s="25" t="str">
        <f t="shared" si="13"/>
        <v>nie dotyczy</v>
      </c>
      <c r="AD46" s="25" t="str">
        <f t="shared" si="14"/>
        <v>brak</v>
      </c>
      <c r="AE46" s="28"/>
    </row>
    <row r="47" spans="1:31" ht="76.5">
      <c r="A47" s="63"/>
      <c r="B47" s="25" t="str">
        <f t="shared" si="1"/>
        <v>zgłoszenia</v>
      </c>
      <c r="C47" s="25" t="s">
        <v>28</v>
      </c>
      <c r="D47" s="25" t="str">
        <f t="shared" si="2"/>
        <v>wykonanie nasadzeń zamiennych</v>
      </c>
      <c r="E47" s="26" t="s">
        <v>133</v>
      </c>
      <c r="F47" s="25" t="str">
        <f t="shared" si="3"/>
        <v>zachodniopomorskie</v>
      </c>
      <c r="G47" s="25" t="str">
        <f t="shared" si="4"/>
        <v>kołobrzeski</v>
      </c>
      <c r="H47" s="25" t="str">
        <f t="shared" si="5"/>
        <v>Miasto Kołobrzeg</v>
      </c>
      <c r="I47" s="63"/>
      <c r="J47" s="25" t="str">
        <f t="shared" si="6"/>
        <v>Referat Inżynierii i Ochrony Środowiska</v>
      </c>
      <c r="K47" s="62"/>
      <c r="L47" s="25" t="str">
        <f aca="true" t="shared" si="58" ref="L47:V47">L46</f>
        <v>nie dotyczy</v>
      </c>
      <c r="M47" s="25" t="str">
        <f t="shared" si="58"/>
        <v>nie dotyczy</v>
      </c>
      <c r="N47" s="25" t="str">
        <f t="shared" si="58"/>
        <v>Urząd Miasta Kołobrzeg</v>
      </c>
      <c r="O47" s="25" t="str">
        <f t="shared" si="58"/>
        <v>nie dotyczy</v>
      </c>
      <c r="P47" s="25" t="str">
        <f t="shared" si="58"/>
        <v>Ratuszowa</v>
      </c>
      <c r="Q47" s="25">
        <f t="shared" si="58"/>
        <v>12</v>
      </c>
      <c r="R47" s="25">
        <f t="shared" si="58"/>
        <v>19</v>
      </c>
      <c r="S47" s="25" t="str">
        <f t="shared" si="58"/>
        <v>Kołobrzeg</v>
      </c>
      <c r="T47" s="25" t="str">
        <f t="shared" si="58"/>
        <v>78-100</v>
      </c>
      <c r="U47" s="25" t="str">
        <f t="shared" si="58"/>
        <v>komunalny@um.kolobrzeg.pl</v>
      </c>
      <c r="V47" s="25">
        <f t="shared" si="58"/>
        <v>943551517</v>
      </c>
      <c r="W47" s="25" t="str">
        <f t="shared" si="47"/>
        <v>nie</v>
      </c>
      <c r="X47" s="25" t="str">
        <f t="shared" si="48"/>
        <v>nie dotyczy</v>
      </c>
      <c r="Y47" s="25" t="str">
        <f t="shared" si="49"/>
        <v>nie dotyczy</v>
      </c>
      <c r="Z47" s="62"/>
      <c r="AA47" s="25">
        <f t="shared" si="11"/>
        <v>0</v>
      </c>
      <c r="AB47" s="25" t="str">
        <f t="shared" si="12"/>
        <v>brak</v>
      </c>
      <c r="AC47" s="25" t="str">
        <f t="shared" si="13"/>
        <v>nie dotyczy</v>
      </c>
      <c r="AD47" s="25" t="str">
        <f t="shared" si="14"/>
        <v>brak</v>
      </c>
      <c r="AE47" s="28"/>
    </row>
    <row r="48" spans="1:31" ht="76.5">
      <c r="A48" s="63"/>
      <c r="B48" s="25" t="str">
        <f t="shared" si="1"/>
        <v>zgłoszenia</v>
      </c>
      <c r="C48" s="25" t="s">
        <v>28</v>
      </c>
      <c r="D48" s="25" t="str">
        <f t="shared" si="2"/>
        <v>wykonanie nasadzeń zamiennych</v>
      </c>
      <c r="E48" s="26" t="s">
        <v>133</v>
      </c>
      <c r="F48" s="25" t="str">
        <f t="shared" si="3"/>
        <v>zachodniopomorskie</v>
      </c>
      <c r="G48" s="25" t="str">
        <f t="shared" si="4"/>
        <v>kołobrzeski</v>
      </c>
      <c r="H48" s="25" t="str">
        <f t="shared" si="5"/>
        <v>Miasto Kołobrzeg</v>
      </c>
      <c r="I48" s="63"/>
      <c r="J48" s="25" t="str">
        <f t="shared" si="6"/>
        <v>Referat Inżynierii i Ochrony Środowiska</v>
      </c>
      <c r="K48" s="62"/>
      <c r="L48" s="25" t="str">
        <f aca="true" t="shared" si="59" ref="L48:V48">L47</f>
        <v>nie dotyczy</v>
      </c>
      <c r="M48" s="25" t="str">
        <f t="shared" si="59"/>
        <v>nie dotyczy</v>
      </c>
      <c r="N48" s="25" t="str">
        <f t="shared" si="59"/>
        <v>Urząd Miasta Kołobrzeg</v>
      </c>
      <c r="O48" s="25" t="str">
        <f t="shared" si="59"/>
        <v>nie dotyczy</v>
      </c>
      <c r="P48" s="25" t="str">
        <f t="shared" si="59"/>
        <v>Ratuszowa</v>
      </c>
      <c r="Q48" s="25">
        <f t="shared" si="59"/>
        <v>12</v>
      </c>
      <c r="R48" s="25">
        <f t="shared" si="59"/>
        <v>19</v>
      </c>
      <c r="S48" s="25" t="str">
        <f t="shared" si="59"/>
        <v>Kołobrzeg</v>
      </c>
      <c r="T48" s="25" t="str">
        <f t="shared" si="59"/>
        <v>78-100</v>
      </c>
      <c r="U48" s="25" t="str">
        <f t="shared" si="59"/>
        <v>komunalny@um.kolobrzeg.pl</v>
      </c>
      <c r="V48" s="25">
        <f t="shared" si="59"/>
        <v>943551517</v>
      </c>
      <c r="W48" s="25" t="str">
        <f t="shared" si="47"/>
        <v>nie</v>
      </c>
      <c r="X48" s="25" t="str">
        <f t="shared" si="48"/>
        <v>nie dotyczy</v>
      </c>
      <c r="Y48" s="25" t="str">
        <f t="shared" si="49"/>
        <v>nie dotyczy</v>
      </c>
      <c r="Z48" s="62"/>
      <c r="AA48" s="25">
        <f t="shared" si="11"/>
        <v>0</v>
      </c>
      <c r="AB48" s="25" t="str">
        <f t="shared" si="12"/>
        <v>brak</v>
      </c>
      <c r="AC48" s="25" t="str">
        <f t="shared" si="13"/>
        <v>nie dotyczy</v>
      </c>
      <c r="AD48" s="25" t="str">
        <f t="shared" si="14"/>
        <v>brak</v>
      </c>
      <c r="AE48" s="28"/>
    </row>
    <row r="49" spans="1:31" ht="76.5">
      <c r="A49" s="63"/>
      <c r="B49" s="25" t="str">
        <f t="shared" si="1"/>
        <v>zgłoszenia</v>
      </c>
      <c r="C49" s="25" t="s">
        <v>28</v>
      </c>
      <c r="D49" s="25" t="str">
        <f t="shared" si="2"/>
        <v>wykonanie nasadzeń zamiennych</v>
      </c>
      <c r="E49" s="26" t="s">
        <v>133</v>
      </c>
      <c r="F49" s="25" t="str">
        <f t="shared" si="3"/>
        <v>zachodniopomorskie</v>
      </c>
      <c r="G49" s="25" t="str">
        <f t="shared" si="4"/>
        <v>kołobrzeski</v>
      </c>
      <c r="H49" s="25" t="str">
        <f t="shared" si="5"/>
        <v>Miasto Kołobrzeg</v>
      </c>
      <c r="I49" s="63"/>
      <c r="J49" s="25" t="str">
        <f t="shared" si="6"/>
        <v>Referat Inżynierii i Ochrony Środowiska</v>
      </c>
      <c r="K49" s="62"/>
      <c r="L49" s="25" t="str">
        <f aca="true" t="shared" si="60" ref="L49:V49">L48</f>
        <v>nie dotyczy</v>
      </c>
      <c r="M49" s="25" t="str">
        <f t="shared" si="60"/>
        <v>nie dotyczy</v>
      </c>
      <c r="N49" s="25" t="str">
        <f t="shared" si="60"/>
        <v>Urząd Miasta Kołobrzeg</v>
      </c>
      <c r="O49" s="25" t="str">
        <f t="shared" si="60"/>
        <v>nie dotyczy</v>
      </c>
      <c r="P49" s="25" t="str">
        <f t="shared" si="60"/>
        <v>Ratuszowa</v>
      </c>
      <c r="Q49" s="25">
        <f t="shared" si="60"/>
        <v>12</v>
      </c>
      <c r="R49" s="25">
        <f t="shared" si="60"/>
        <v>19</v>
      </c>
      <c r="S49" s="25" t="str">
        <f t="shared" si="60"/>
        <v>Kołobrzeg</v>
      </c>
      <c r="T49" s="25" t="str">
        <f t="shared" si="60"/>
        <v>78-100</v>
      </c>
      <c r="U49" s="25" t="str">
        <f t="shared" si="60"/>
        <v>komunalny@um.kolobrzeg.pl</v>
      </c>
      <c r="V49" s="25">
        <f t="shared" si="60"/>
        <v>943551517</v>
      </c>
      <c r="W49" s="25" t="str">
        <f t="shared" si="47"/>
        <v>nie</v>
      </c>
      <c r="X49" s="25" t="str">
        <f t="shared" si="48"/>
        <v>nie dotyczy</v>
      </c>
      <c r="Y49" s="25" t="str">
        <f t="shared" si="49"/>
        <v>nie dotyczy</v>
      </c>
      <c r="Z49" s="62"/>
      <c r="AA49" s="25">
        <f t="shared" si="11"/>
        <v>0</v>
      </c>
      <c r="AB49" s="25" t="str">
        <f t="shared" si="12"/>
        <v>brak</v>
      </c>
      <c r="AC49" s="25" t="str">
        <f t="shared" si="13"/>
        <v>nie dotyczy</v>
      </c>
      <c r="AD49" s="25" t="str">
        <f t="shared" si="14"/>
        <v>brak</v>
      </c>
      <c r="AE49" s="28"/>
    </row>
    <row r="50" spans="1:31" ht="76.5">
      <c r="A50" s="63"/>
      <c r="B50" s="25" t="str">
        <f t="shared" si="1"/>
        <v>zgłoszenia</v>
      </c>
      <c r="C50" s="25" t="s">
        <v>28</v>
      </c>
      <c r="D50" s="25" t="str">
        <f t="shared" si="2"/>
        <v>wykonanie nasadzeń zamiennych</v>
      </c>
      <c r="E50" s="26" t="s">
        <v>133</v>
      </c>
      <c r="F50" s="25" t="str">
        <f t="shared" si="3"/>
        <v>zachodniopomorskie</v>
      </c>
      <c r="G50" s="25" t="str">
        <f t="shared" si="4"/>
        <v>kołobrzeski</v>
      </c>
      <c r="H50" s="25" t="str">
        <f t="shared" si="5"/>
        <v>Miasto Kołobrzeg</v>
      </c>
      <c r="I50" s="63"/>
      <c r="J50" s="25" t="str">
        <f t="shared" si="6"/>
        <v>Referat Inżynierii i Ochrony Środowiska</v>
      </c>
      <c r="K50" s="62"/>
      <c r="L50" s="25" t="str">
        <f aca="true" t="shared" si="61" ref="L50:V50">L49</f>
        <v>nie dotyczy</v>
      </c>
      <c r="M50" s="25" t="str">
        <f t="shared" si="61"/>
        <v>nie dotyczy</v>
      </c>
      <c r="N50" s="25" t="str">
        <f t="shared" si="61"/>
        <v>Urząd Miasta Kołobrzeg</v>
      </c>
      <c r="O50" s="25" t="str">
        <f t="shared" si="61"/>
        <v>nie dotyczy</v>
      </c>
      <c r="P50" s="25" t="str">
        <f t="shared" si="61"/>
        <v>Ratuszowa</v>
      </c>
      <c r="Q50" s="25">
        <f t="shared" si="61"/>
        <v>12</v>
      </c>
      <c r="R50" s="25">
        <f t="shared" si="61"/>
        <v>19</v>
      </c>
      <c r="S50" s="25" t="str">
        <f t="shared" si="61"/>
        <v>Kołobrzeg</v>
      </c>
      <c r="T50" s="25" t="str">
        <f t="shared" si="61"/>
        <v>78-100</v>
      </c>
      <c r="U50" s="25" t="str">
        <f t="shared" si="61"/>
        <v>komunalny@um.kolobrzeg.pl</v>
      </c>
      <c r="V50" s="25">
        <f t="shared" si="61"/>
        <v>943551517</v>
      </c>
      <c r="W50" s="25" t="str">
        <f t="shared" si="47"/>
        <v>nie</v>
      </c>
      <c r="X50" s="25" t="str">
        <f t="shared" si="48"/>
        <v>nie dotyczy</v>
      </c>
      <c r="Y50" s="25" t="str">
        <f t="shared" si="49"/>
        <v>nie dotyczy</v>
      </c>
      <c r="Z50" s="62"/>
      <c r="AA50" s="25">
        <f t="shared" si="11"/>
        <v>0</v>
      </c>
      <c r="AB50" s="25" t="str">
        <f t="shared" si="12"/>
        <v>brak</v>
      </c>
      <c r="AC50" s="25" t="str">
        <f t="shared" si="13"/>
        <v>nie dotyczy</v>
      </c>
      <c r="AD50" s="25" t="str">
        <f t="shared" si="14"/>
        <v>brak</v>
      </c>
      <c r="AE50" s="28"/>
    </row>
    <row r="51" spans="1:31" ht="76.5">
      <c r="A51" s="63"/>
      <c r="B51" s="25" t="str">
        <f t="shared" si="1"/>
        <v>zgłoszenia</v>
      </c>
      <c r="C51" s="25" t="s">
        <v>28</v>
      </c>
      <c r="D51" s="25" t="str">
        <f t="shared" si="2"/>
        <v>wykonanie nasadzeń zamiennych</v>
      </c>
      <c r="E51" s="26" t="s">
        <v>133</v>
      </c>
      <c r="F51" s="25" t="str">
        <f t="shared" si="3"/>
        <v>zachodniopomorskie</v>
      </c>
      <c r="G51" s="25" t="str">
        <f t="shared" si="4"/>
        <v>kołobrzeski</v>
      </c>
      <c r="H51" s="25" t="str">
        <f t="shared" si="5"/>
        <v>Miasto Kołobrzeg</v>
      </c>
      <c r="I51" s="63"/>
      <c r="J51" s="25" t="str">
        <f t="shared" si="6"/>
        <v>Referat Inżynierii i Ochrony Środowiska</v>
      </c>
      <c r="K51" s="62"/>
      <c r="L51" s="25" t="str">
        <f aca="true" t="shared" si="62" ref="L51:V51">L50</f>
        <v>nie dotyczy</v>
      </c>
      <c r="M51" s="25" t="str">
        <f t="shared" si="62"/>
        <v>nie dotyczy</v>
      </c>
      <c r="N51" s="25" t="str">
        <f t="shared" si="62"/>
        <v>Urząd Miasta Kołobrzeg</v>
      </c>
      <c r="O51" s="25" t="str">
        <f t="shared" si="62"/>
        <v>nie dotyczy</v>
      </c>
      <c r="P51" s="25" t="str">
        <f t="shared" si="62"/>
        <v>Ratuszowa</v>
      </c>
      <c r="Q51" s="25">
        <f t="shared" si="62"/>
        <v>12</v>
      </c>
      <c r="R51" s="25">
        <f t="shared" si="62"/>
        <v>19</v>
      </c>
      <c r="S51" s="25" t="str">
        <f t="shared" si="62"/>
        <v>Kołobrzeg</v>
      </c>
      <c r="T51" s="25" t="str">
        <f t="shared" si="62"/>
        <v>78-100</v>
      </c>
      <c r="U51" s="25" t="str">
        <f t="shared" si="62"/>
        <v>komunalny@um.kolobrzeg.pl</v>
      </c>
      <c r="V51" s="25">
        <f t="shared" si="62"/>
        <v>943551517</v>
      </c>
      <c r="W51" s="25" t="str">
        <f t="shared" si="47"/>
        <v>nie</v>
      </c>
      <c r="X51" s="25" t="str">
        <f t="shared" si="48"/>
        <v>nie dotyczy</v>
      </c>
      <c r="Y51" s="25" t="str">
        <f t="shared" si="49"/>
        <v>nie dotyczy</v>
      </c>
      <c r="Z51" s="62"/>
      <c r="AA51" s="25">
        <f t="shared" si="11"/>
        <v>0</v>
      </c>
      <c r="AB51" s="25" t="str">
        <f t="shared" si="12"/>
        <v>brak</v>
      </c>
      <c r="AC51" s="25" t="str">
        <f t="shared" si="13"/>
        <v>nie dotyczy</v>
      </c>
      <c r="AD51" s="25" t="str">
        <f t="shared" si="14"/>
        <v>brak</v>
      </c>
      <c r="AE51" s="28"/>
    </row>
    <row r="52" spans="1:31" ht="76.5">
      <c r="A52" s="63"/>
      <c r="B52" s="25" t="str">
        <f t="shared" si="1"/>
        <v>zgłoszenia</v>
      </c>
      <c r="C52" s="25" t="s">
        <v>28</v>
      </c>
      <c r="D52" s="25" t="str">
        <f t="shared" si="2"/>
        <v>wykonanie nasadzeń zamiennych</v>
      </c>
      <c r="E52" s="26" t="s">
        <v>133</v>
      </c>
      <c r="F52" s="25" t="str">
        <f t="shared" si="3"/>
        <v>zachodniopomorskie</v>
      </c>
      <c r="G52" s="25" t="str">
        <f t="shared" si="4"/>
        <v>kołobrzeski</v>
      </c>
      <c r="H52" s="25" t="str">
        <f t="shared" si="5"/>
        <v>Miasto Kołobrzeg</v>
      </c>
      <c r="I52" s="63"/>
      <c r="J52" s="25" t="str">
        <f t="shared" si="6"/>
        <v>Referat Inżynierii i Ochrony Środowiska</v>
      </c>
      <c r="K52" s="62"/>
      <c r="L52" s="25" t="str">
        <f aca="true" t="shared" si="63" ref="L52:V52">L51</f>
        <v>nie dotyczy</v>
      </c>
      <c r="M52" s="25" t="str">
        <f t="shared" si="63"/>
        <v>nie dotyczy</v>
      </c>
      <c r="N52" s="25" t="str">
        <f t="shared" si="63"/>
        <v>Urząd Miasta Kołobrzeg</v>
      </c>
      <c r="O52" s="25" t="str">
        <f t="shared" si="63"/>
        <v>nie dotyczy</v>
      </c>
      <c r="P52" s="25" t="str">
        <f t="shared" si="63"/>
        <v>Ratuszowa</v>
      </c>
      <c r="Q52" s="25">
        <f t="shared" si="63"/>
        <v>12</v>
      </c>
      <c r="R52" s="25">
        <f t="shared" si="63"/>
        <v>19</v>
      </c>
      <c r="S52" s="25" t="str">
        <f t="shared" si="63"/>
        <v>Kołobrzeg</v>
      </c>
      <c r="T52" s="25" t="str">
        <f t="shared" si="63"/>
        <v>78-100</v>
      </c>
      <c r="U52" s="25" t="str">
        <f t="shared" si="63"/>
        <v>komunalny@um.kolobrzeg.pl</v>
      </c>
      <c r="V52" s="25">
        <f t="shared" si="63"/>
        <v>943551517</v>
      </c>
      <c r="W52" s="25" t="str">
        <f t="shared" si="47"/>
        <v>nie</v>
      </c>
      <c r="X52" s="25" t="str">
        <f t="shared" si="48"/>
        <v>nie dotyczy</v>
      </c>
      <c r="Y52" s="25" t="str">
        <f t="shared" si="49"/>
        <v>nie dotyczy</v>
      </c>
      <c r="Z52" s="62"/>
      <c r="AA52" s="25">
        <f t="shared" si="11"/>
        <v>0</v>
      </c>
      <c r="AB52" s="25" t="str">
        <f t="shared" si="12"/>
        <v>brak</v>
      </c>
      <c r="AC52" s="25" t="str">
        <f t="shared" si="13"/>
        <v>nie dotyczy</v>
      </c>
      <c r="AD52" s="25" t="str">
        <f t="shared" si="14"/>
        <v>brak</v>
      </c>
      <c r="AE52" s="28"/>
    </row>
    <row r="53" spans="1:31" ht="76.5">
      <c r="A53" s="63"/>
      <c r="B53" s="25" t="str">
        <f t="shared" si="1"/>
        <v>zgłoszenia</v>
      </c>
      <c r="C53" s="25" t="s">
        <v>28</v>
      </c>
      <c r="D53" s="25" t="str">
        <f t="shared" si="2"/>
        <v>wykonanie nasadzeń zamiennych</v>
      </c>
      <c r="E53" s="26" t="s">
        <v>133</v>
      </c>
      <c r="F53" s="25" t="str">
        <f t="shared" si="3"/>
        <v>zachodniopomorskie</v>
      </c>
      <c r="G53" s="25" t="str">
        <f t="shared" si="4"/>
        <v>kołobrzeski</v>
      </c>
      <c r="H53" s="25" t="str">
        <f t="shared" si="5"/>
        <v>Miasto Kołobrzeg</v>
      </c>
      <c r="I53" s="63"/>
      <c r="J53" s="25" t="str">
        <f t="shared" si="6"/>
        <v>Referat Inżynierii i Ochrony Środowiska</v>
      </c>
      <c r="K53" s="62"/>
      <c r="L53" s="25" t="str">
        <f aca="true" t="shared" si="64" ref="L53:V53">L52</f>
        <v>nie dotyczy</v>
      </c>
      <c r="M53" s="25" t="str">
        <f t="shared" si="64"/>
        <v>nie dotyczy</v>
      </c>
      <c r="N53" s="25" t="str">
        <f t="shared" si="64"/>
        <v>Urząd Miasta Kołobrzeg</v>
      </c>
      <c r="O53" s="25" t="str">
        <f t="shared" si="64"/>
        <v>nie dotyczy</v>
      </c>
      <c r="P53" s="25" t="str">
        <f t="shared" si="64"/>
        <v>Ratuszowa</v>
      </c>
      <c r="Q53" s="25">
        <f t="shared" si="64"/>
        <v>12</v>
      </c>
      <c r="R53" s="25">
        <f t="shared" si="64"/>
        <v>19</v>
      </c>
      <c r="S53" s="25" t="str">
        <f t="shared" si="64"/>
        <v>Kołobrzeg</v>
      </c>
      <c r="T53" s="25" t="str">
        <f t="shared" si="64"/>
        <v>78-100</v>
      </c>
      <c r="U53" s="25" t="str">
        <f t="shared" si="64"/>
        <v>komunalny@um.kolobrzeg.pl</v>
      </c>
      <c r="V53" s="25">
        <f t="shared" si="64"/>
        <v>943551517</v>
      </c>
      <c r="W53" s="25" t="str">
        <f t="shared" si="47"/>
        <v>nie</v>
      </c>
      <c r="X53" s="25" t="str">
        <f t="shared" si="48"/>
        <v>nie dotyczy</v>
      </c>
      <c r="Y53" s="25" t="str">
        <f t="shared" si="49"/>
        <v>nie dotyczy</v>
      </c>
      <c r="Z53" s="62"/>
      <c r="AA53" s="25">
        <f t="shared" si="11"/>
        <v>0</v>
      </c>
      <c r="AB53" s="25" t="str">
        <f t="shared" si="12"/>
        <v>brak</v>
      </c>
      <c r="AC53" s="25" t="str">
        <f t="shared" si="13"/>
        <v>nie dotyczy</v>
      </c>
      <c r="AD53" s="25" t="str">
        <f t="shared" si="14"/>
        <v>brak</v>
      </c>
      <c r="AE53" s="28"/>
    </row>
    <row r="54" spans="1:31" ht="76.5">
      <c r="A54" s="63"/>
      <c r="B54" s="25" t="str">
        <f t="shared" si="1"/>
        <v>zgłoszenia</v>
      </c>
      <c r="C54" s="25" t="s">
        <v>28</v>
      </c>
      <c r="D54" s="25" t="str">
        <f t="shared" si="2"/>
        <v>wykonanie nasadzeń zamiennych</v>
      </c>
      <c r="E54" s="26" t="s">
        <v>133</v>
      </c>
      <c r="F54" s="25" t="str">
        <f t="shared" si="3"/>
        <v>zachodniopomorskie</v>
      </c>
      <c r="G54" s="25" t="str">
        <f t="shared" si="4"/>
        <v>kołobrzeski</v>
      </c>
      <c r="H54" s="25" t="str">
        <f t="shared" si="5"/>
        <v>Miasto Kołobrzeg</v>
      </c>
      <c r="I54" s="63"/>
      <c r="J54" s="25" t="str">
        <f t="shared" si="6"/>
        <v>Referat Inżynierii i Ochrony Środowiska</v>
      </c>
      <c r="K54" s="62"/>
      <c r="L54" s="25" t="str">
        <f aca="true" t="shared" si="65" ref="L54:V54">L53</f>
        <v>nie dotyczy</v>
      </c>
      <c r="M54" s="25" t="str">
        <f t="shared" si="65"/>
        <v>nie dotyczy</v>
      </c>
      <c r="N54" s="25" t="str">
        <f t="shared" si="65"/>
        <v>Urząd Miasta Kołobrzeg</v>
      </c>
      <c r="O54" s="25" t="str">
        <f t="shared" si="65"/>
        <v>nie dotyczy</v>
      </c>
      <c r="P54" s="25" t="str">
        <f t="shared" si="65"/>
        <v>Ratuszowa</v>
      </c>
      <c r="Q54" s="25">
        <f t="shared" si="65"/>
        <v>12</v>
      </c>
      <c r="R54" s="25">
        <f t="shared" si="65"/>
        <v>19</v>
      </c>
      <c r="S54" s="25" t="str">
        <f t="shared" si="65"/>
        <v>Kołobrzeg</v>
      </c>
      <c r="T54" s="25" t="str">
        <f t="shared" si="65"/>
        <v>78-100</v>
      </c>
      <c r="U54" s="25" t="str">
        <f t="shared" si="65"/>
        <v>komunalny@um.kolobrzeg.pl</v>
      </c>
      <c r="V54" s="25">
        <f t="shared" si="65"/>
        <v>943551517</v>
      </c>
      <c r="W54" s="25" t="str">
        <f t="shared" si="47"/>
        <v>nie</v>
      </c>
      <c r="X54" s="25" t="str">
        <f t="shared" si="48"/>
        <v>nie dotyczy</v>
      </c>
      <c r="Y54" s="25" t="str">
        <f t="shared" si="49"/>
        <v>nie dotyczy</v>
      </c>
      <c r="Z54" s="62"/>
      <c r="AA54" s="25">
        <f t="shared" si="11"/>
        <v>0</v>
      </c>
      <c r="AB54" s="25" t="str">
        <f t="shared" si="12"/>
        <v>brak</v>
      </c>
      <c r="AC54" s="25" t="str">
        <f t="shared" si="13"/>
        <v>nie dotyczy</v>
      </c>
      <c r="AD54" s="25" t="str">
        <f t="shared" si="14"/>
        <v>brak</v>
      </c>
      <c r="AE54" s="28"/>
    </row>
    <row r="55" spans="1:31" ht="76.5">
      <c r="A55" s="63"/>
      <c r="B55" s="25" t="str">
        <f t="shared" si="1"/>
        <v>zgłoszenia</v>
      </c>
      <c r="C55" s="25" t="s">
        <v>28</v>
      </c>
      <c r="D55" s="25" t="str">
        <f t="shared" si="2"/>
        <v>wykonanie nasadzeń zamiennych</v>
      </c>
      <c r="E55" s="26" t="s">
        <v>133</v>
      </c>
      <c r="F55" s="25" t="str">
        <f t="shared" si="3"/>
        <v>zachodniopomorskie</v>
      </c>
      <c r="G55" s="25" t="str">
        <f t="shared" si="4"/>
        <v>kołobrzeski</v>
      </c>
      <c r="H55" s="25" t="str">
        <f t="shared" si="5"/>
        <v>Miasto Kołobrzeg</v>
      </c>
      <c r="I55" s="63"/>
      <c r="J55" s="25" t="str">
        <f t="shared" si="6"/>
        <v>Referat Inżynierii i Ochrony Środowiska</v>
      </c>
      <c r="K55" s="62"/>
      <c r="L55" s="25" t="str">
        <f aca="true" t="shared" si="66" ref="L55:V55">L54</f>
        <v>nie dotyczy</v>
      </c>
      <c r="M55" s="25" t="str">
        <f t="shared" si="66"/>
        <v>nie dotyczy</v>
      </c>
      <c r="N55" s="25" t="str">
        <f t="shared" si="66"/>
        <v>Urząd Miasta Kołobrzeg</v>
      </c>
      <c r="O55" s="25" t="str">
        <f t="shared" si="66"/>
        <v>nie dotyczy</v>
      </c>
      <c r="P55" s="25" t="str">
        <f t="shared" si="66"/>
        <v>Ratuszowa</v>
      </c>
      <c r="Q55" s="25">
        <f t="shared" si="66"/>
        <v>12</v>
      </c>
      <c r="R55" s="25">
        <f t="shared" si="66"/>
        <v>19</v>
      </c>
      <c r="S55" s="25" t="str">
        <f t="shared" si="66"/>
        <v>Kołobrzeg</v>
      </c>
      <c r="T55" s="25" t="str">
        <f t="shared" si="66"/>
        <v>78-100</v>
      </c>
      <c r="U55" s="25" t="str">
        <f t="shared" si="66"/>
        <v>komunalny@um.kolobrzeg.pl</v>
      </c>
      <c r="V55" s="25">
        <f t="shared" si="66"/>
        <v>943551517</v>
      </c>
      <c r="W55" s="25" t="str">
        <f t="shared" si="47"/>
        <v>nie</v>
      </c>
      <c r="X55" s="25" t="str">
        <f t="shared" si="48"/>
        <v>nie dotyczy</v>
      </c>
      <c r="Y55" s="25" t="str">
        <f t="shared" si="49"/>
        <v>nie dotyczy</v>
      </c>
      <c r="Z55" s="62"/>
      <c r="AA55" s="25">
        <f t="shared" si="11"/>
        <v>0</v>
      </c>
      <c r="AB55" s="25" t="str">
        <f t="shared" si="12"/>
        <v>brak</v>
      </c>
      <c r="AC55" s="25" t="str">
        <f t="shared" si="13"/>
        <v>nie dotyczy</v>
      </c>
      <c r="AD55" s="25" t="str">
        <f t="shared" si="14"/>
        <v>brak</v>
      </c>
      <c r="AE55" s="28"/>
    </row>
    <row r="56" spans="1:31" ht="76.5">
      <c r="A56" s="63"/>
      <c r="B56" s="25" t="str">
        <f t="shared" si="1"/>
        <v>zgłoszenia</v>
      </c>
      <c r="C56" s="25" t="s">
        <v>28</v>
      </c>
      <c r="D56" s="25" t="str">
        <f t="shared" si="2"/>
        <v>wykonanie nasadzeń zamiennych</v>
      </c>
      <c r="E56" s="26" t="s">
        <v>133</v>
      </c>
      <c r="F56" s="25" t="str">
        <f t="shared" si="3"/>
        <v>zachodniopomorskie</v>
      </c>
      <c r="G56" s="25" t="str">
        <f t="shared" si="4"/>
        <v>kołobrzeski</v>
      </c>
      <c r="H56" s="25" t="str">
        <f t="shared" si="5"/>
        <v>Miasto Kołobrzeg</v>
      </c>
      <c r="I56" s="63"/>
      <c r="J56" s="25" t="str">
        <f t="shared" si="6"/>
        <v>Referat Inżynierii i Ochrony Środowiska</v>
      </c>
      <c r="K56" s="62"/>
      <c r="L56" s="25" t="str">
        <f aca="true" t="shared" si="67" ref="L56:V56">L55</f>
        <v>nie dotyczy</v>
      </c>
      <c r="M56" s="25" t="str">
        <f t="shared" si="67"/>
        <v>nie dotyczy</v>
      </c>
      <c r="N56" s="25" t="str">
        <f t="shared" si="67"/>
        <v>Urząd Miasta Kołobrzeg</v>
      </c>
      <c r="O56" s="25" t="str">
        <f t="shared" si="67"/>
        <v>nie dotyczy</v>
      </c>
      <c r="P56" s="25" t="str">
        <f t="shared" si="67"/>
        <v>Ratuszowa</v>
      </c>
      <c r="Q56" s="25">
        <f t="shared" si="67"/>
        <v>12</v>
      </c>
      <c r="R56" s="25">
        <f t="shared" si="67"/>
        <v>19</v>
      </c>
      <c r="S56" s="25" t="str">
        <f t="shared" si="67"/>
        <v>Kołobrzeg</v>
      </c>
      <c r="T56" s="25" t="str">
        <f t="shared" si="67"/>
        <v>78-100</v>
      </c>
      <c r="U56" s="25" t="str">
        <f t="shared" si="67"/>
        <v>komunalny@um.kolobrzeg.pl</v>
      </c>
      <c r="V56" s="25">
        <f t="shared" si="67"/>
        <v>943551517</v>
      </c>
      <c r="W56" s="25" t="str">
        <f t="shared" si="47"/>
        <v>nie</v>
      </c>
      <c r="X56" s="25" t="str">
        <f t="shared" si="48"/>
        <v>nie dotyczy</v>
      </c>
      <c r="Y56" s="25" t="str">
        <f t="shared" si="49"/>
        <v>nie dotyczy</v>
      </c>
      <c r="Z56" s="62"/>
      <c r="AA56" s="25">
        <f t="shared" si="11"/>
        <v>0</v>
      </c>
      <c r="AB56" s="25" t="str">
        <f t="shared" si="12"/>
        <v>brak</v>
      </c>
      <c r="AC56" s="25" t="str">
        <f t="shared" si="13"/>
        <v>nie dotyczy</v>
      </c>
      <c r="AD56" s="25" t="str">
        <f t="shared" si="14"/>
        <v>brak</v>
      </c>
      <c r="AE56" s="28"/>
    </row>
    <row r="57" spans="1:31" ht="76.5">
      <c r="A57" s="63"/>
      <c r="B57" s="25" t="str">
        <f t="shared" si="1"/>
        <v>zgłoszenia</v>
      </c>
      <c r="C57" s="25" t="s">
        <v>28</v>
      </c>
      <c r="D57" s="25" t="str">
        <f t="shared" si="2"/>
        <v>wykonanie nasadzeń zamiennych</v>
      </c>
      <c r="E57" s="26" t="s">
        <v>133</v>
      </c>
      <c r="F57" s="25" t="str">
        <f t="shared" si="3"/>
        <v>zachodniopomorskie</v>
      </c>
      <c r="G57" s="25" t="str">
        <f t="shared" si="4"/>
        <v>kołobrzeski</v>
      </c>
      <c r="H57" s="25" t="str">
        <f t="shared" si="5"/>
        <v>Miasto Kołobrzeg</v>
      </c>
      <c r="I57" s="63"/>
      <c r="J57" s="25" t="str">
        <f t="shared" si="6"/>
        <v>Referat Inżynierii i Ochrony Środowiska</v>
      </c>
      <c r="K57" s="62"/>
      <c r="L57" s="25" t="str">
        <f aca="true" t="shared" si="68" ref="L57:V57">L56</f>
        <v>nie dotyczy</v>
      </c>
      <c r="M57" s="25" t="str">
        <f t="shared" si="68"/>
        <v>nie dotyczy</v>
      </c>
      <c r="N57" s="25" t="str">
        <f t="shared" si="68"/>
        <v>Urząd Miasta Kołobrzeg</v>
      </c>
      <c r="O57" s="25" t="str">
        <f t="shared" si="68"/>
        <v>nie dotyczy</v>
      </c>
      <c r="P57" s="25" t="str">
        <f t="shared" si="68"/>
        <v>Ratuszowa</v>
      </c>
      <c r="Q57" s="25">
        <f t="shared" si="68"/>
        <v>12</v>
      </c>
      <c r="R57" s="25">
        <f t="shared" si="68"/>
        <v>19</v>
      </c>
      <c r="S57" s="25" t="str">
        <f t="shared" si="68"/>
        <v>Kołobrzeg</v>
      </c>
      <c r="T57" s="25" t="str">
        <f t="shared" si="68"/>
        <v>78-100</v>
      </c>
      <c r="U57" s="25" t="str">
        <f t="shared" si="68"/>
        <v>komunalny@um.kolobrzeg.pl</v>
      </c>
      <c r="V57" s="25">
        <f t="shared" si="68"/>
        <v>943551517</v>
      </c>
      <c r="W57" s="25" t="str">
        <f t="shared" si="47"/>
        <v>nie</v>
      </c>
      <c r="X57" s="25" t="str">
        <f t="shared" si="48"/>
        <v>nie dotyczy</v>
      </c>
      <c r="Y57" s="25" t="str">
        <f t="shared" si="49"/>
        <v>nie dotyczy</v>
      </c>
      <c r="Z57" s="62"/>
      <c r="AA57" s="25">
        <f t="shared" si="11"/>
        <v>0</v>
      </c>
      <c r="AB57" s="25" t="str">
        <f t="shared" si="12"/>
        <v>brak</v>
      </c>
      <c r="AC57" s="25" t="str">
        <f t="shared" si="13"/>
        <v>nie dotyczy</v>
      </c>
      <c r="AD57" s="25" t="str">
        <f t="shared" si="14"/>
        <v>brak</v>
      </c>
      <c r="AE57" s="28"/>
    </row>
    <row r="58" spans="1:31" ht="76.5">
      <c r="A58" s="63"/>
      <c r="B58" s="25" t="str">
        <f t="shared" si="1"/>
        <v>zgłoszenia</v>
      </c>
      <c r="C58" s="25" t="s">
        <v>28</v>
      </c>
      <c r="D58" s="25" t="str">
        <f t="shared" si="2"/>
        <v>wykonanie nasadzeń zamiennych</v>
      </c>
      <c r="E58" s="26" t="s">
        <v>133</v>
      </c>
      <c r="F58" s="25" t="str">
        <f t="shared" si="3"/>
        <v>zachodniopomorskie</v>
      </c>
      <c r="G58" s="25" t="str">
        <f t="shared" si="4"/>
        <v>kołobrzeski</v>
      </c>
      <c r="H58" s="25" t="str">
        <f t="shared" si="5"/>
        <v>Miasto Kołobrzeg</v>
      </c>
      <c r="I58" s="63"/>
      <c r="J58" s="25" t="str">
        <f t="shared" si="6"/>
        <v>Referat Inżynierii i Ochrony Środowiska</v>
      </c>
      <c r="K58" s="62"/>
      <c r="L58" s="25" t="str">
        <f aca="true" t="shared" si="69" ref="L58:V58">L57</f>
        <v>nie dotyczy</v>
      </c>
      <c r="M58" s="25" t="str">
        <f t="shared" si="69"/>
        <v>nie dotyczy</v>
      </c>
      <c r="N58" s="25" t="str">
        <f t="shared" si="69"/>
        <v>Urząd Miasta Kołobrzeg</v>
      </c>
      <c r="O58" s="25" t="str">
        <f t="shared" si="69"/>
        <v>nie dotyczy</v>
      </c>
      <c r="P58" s="25" t="str">
        <f t="shared" si="69"/>
        <v>Ratuszowa</v>
      </c>
      <c r="Q58" s="25">
        <f t="shared" si="69"/>
        <v>12</v>
      </c>
      <c r="R58" s="25">
        <f t="shared" si="69"/>
        <v>19</v>
      </c>
      <c r="S58" s="25" t="str">
        <f t="shared" si="69"/>
        <v>Kołobrzeg</v>
      </c>
      <c r="T58" s="25" t="str">
        <f t="shared" si="69"/>
        <v>78-100</v>
      </c>
      <c r="U58" s="25" t="str">
        <f t="shared" si="69"/>
        <v>komunalny@um.kolobrzeg.pl</v>
      </c>
      <c r="V58" s="25">
        <f t="shared" si="69"/>
        <v>943551517</v>
      </c>
      <c r="W58" s="25" t="str">
        <f t="shared" si="47"/>
        <v>nie</v>
      </c>
      <c r="X58" s="25" t="str">
        <f t="shared" si="48"/>
        <v>nie dotyczy</v>
      </c>
      <c r="Y58" s="25" t="str">
        <f t="shared" si="49"/>
        <v>nie dotyczy</v>
      </c>
      <c r="Z58" s="62"/>
      <c r="AA58" s="25">
        <f t="shared" si="11"/>
        <v>0</v>
      </c>
      <c r="AB58" s="25" t="str">
        <f t="shared" si="12"/>
        <v>brak</v>
      </c>
      <c r="AC58" s="25" t="str">
        <f t="shared" si="13"/>
        <v>nie dotyczy</v>
      </c>
      <c r="AD58" s="25" t="str">
        <f t="shared" si="14"/>
        <v>brak</v>
      </c>
      <c r="AE58" s="28"/>
    </row>
    <row r="59" spans="1:31" ht="76.5">
      <c r="A59" s="63"/>
      <c r="B59" s="25" t="str">
        <f t="shared" si="1"/>
        <v>zgłoszenia</v>
      </c>
      <c r="C59" s="25" t="s">
        <v>28</v>
      </c>
      <c r="D59" s="25" t="str">
        <f t="shared" si="2"/>
        <v>wykonanie nasadzeń zamiennych</v>
      </c>
      <c r="E59" s="26" t="s">
        <v>133</v>
      </c>
      <c r="F59" s="25" t="str">
        <f t="shared" si="3"/>
        <v>zachodniopomorskie</v>
      </c>
      <c r="G59" s="25" t="str">
        <f t="shared" si="4"/>
        <v>kołobrzeski</v>
      </c>
      <c r="H59" s="25" t="str">
        <f t="shared" si="5"/>
        <v>Miasto Kołobrzeg</v>
      </c>
      <c r="I59" s="63"/>
      <c r="J59" s="25" t="str">
        <f t="shared" si="6"/>
        <v>Referat Inżynierii i Ochrony Środowiska</v>
      </c>
      <c r="K59" s="62"/>
      <c r="L59" s="25" t="str">
        <f aca="true" t="shared" si="70" ref="L59:V59">L58</f>
        <v>nie dotyczy</v>
      </c>
      <c r="M59" s="25" t="str">
        <f t="shared" si="70"/>
        <v>nie dotyczy</v>
      </c>
      <c r="N59" s="25" t="str">
        <f t="shared" si="70"/>
        <v>Urząd Miasta Kołobrzeg</v>
      </c>
      <c r="O59" s="25" t="str">
        <f t="shared" si="70"/>
        <v>nie dotyczy</v>
      </c>
      <c r="P59" s="25" t="str">
        <f t="shared" si="70"/>
        <v>Ratuszowa</v>
      </c>
      <c r="Q59" s="25">
        <f t="shared" si="70"/>
        <v>12</v>
      </c>
      <c r="R59" s="25">
        <f t="shared" si="70"/>
        <v>19</v>
      </c>
      <c r="S59" s="25" t="str">
        <f t="shared" si="70"/>
        <v>Kołobrzeg</v>
      </c>
      <c r="T59" s="25" t="str">
        <f t="shared" si="70"/>
        <v>78-100</v>
      </c>
      <c r="U59" s="25" t="str">
        <f t="shared" si="70"/>
        <v>komunalny@um.kolobrzeg.pl</v>
      </c>
      <c r="V59" s="25">
        <f t="shared" si="70"/>
        <v>943551517</v>
      </c>
      <c r="W59" s="25" t="str">
        <f t="shared" si="47"/>
        <v>nie</v>
      </c>
      <c r="X59" s="25" t="str">
        <f t="shared" si="48"/>
        <v>nie dotyczy</v>
      </c>
      <c r="Y59" s="25" t="str">
        <f t="shared" si="49"/>
        <v>nie dotyczy</v>
      </c>
      <c r="Z59" s="62"/>
      <c r="AA59" s="25">
        <f t="shared" si="11"/>
        <v>0</v>
      </c>
      <c r="AB59" s="25" t="str">
        <f t="shared" si="12"/>
        <v>brak</v>
      </c>
      <c r="AC59" s="25" t="str">
        <f t="shared" si="13"/>
        <v>nie dotyczy</v>
      </c>
      <c r="AD59" s="25" t="str">
        <f t="shared" si="14"/>
        <v>brak</v>
      </c>
      <c r="AE59" s="28"/>
    </row>
    <row r="60" spans="1:31" ht="76.5">
      <c r="A60" s="63"/>
      <c r="B60" s="25" t="str">
        <f t="shared" si="1"/>
        <v>zgłoszenia</v>
      </c>
      <c r="C60" s="25" t="s">
        <v>28</v>
      </c>
      <c r="D60" s="25" t="str">
        <f t="shared" si="2"/>
        <v>wykonanie nasadzeń zamiennych</v>
      </c>
      <c r="E60" s="26" t="s">
        <v>133</v>
      </c>
      <c r="F60" s="25" t="str">
        <f t="shared" si="3"/>
        <v>zachodniopomorskie</v>
      </c>
      <c r="G60" s="25" t="str">
        <f t="shared" si="4"/>
        <v>kołobrzeski</v>
      </c>
      <c r="H60" s="25" t="str">
        <f t="shared" si="5"/>
        <v>Miasto Kołobrzeg</v>
      </c>
      <c r="I60" s="63"/>
      <c r="J60" s="25" t="str">
        <f t="shared" si="6"/>
        <v>Referat Inżynierii i Ochrony Środowiska</v>
      </c>
      <c r="K60" s="62"/>
      <c r="L60" s="25" t="str">
        <f aca="true" t="shared" si="71" ref="L60:V60">L59</f>
        <v>nie dotyczy</v>
      </c>
      <c r="M60" s="25" t="str">
        <f t="shared" si="71"/>
        <v>nie dotyczy</v>
      </c>
      <c r="N60" s="25" t="str">
        <f t="shared" si="71"/>
        <v>Urząd Miasta Kołobrzeg</v>
      </c>
      <c r="O60" s="25" t="str">
        <f t="shared" si="71"/>
        <v>nie dotyczy</v>
      </c>
      <c r="P60" s="25" t="str">
        <f t="shared" si="71"/>
        <v>Ratuszowa</v>
      </c>
      <c r="Q60" s="25">
        <f t="shared" si="71"/>
        <v>12</v>
      </c>
      <c r="R60" s="25">
        <f t="shared" si="71"/>
        <v>19</v>
      </c>
      <c r="S60" s="25" t="str">
        <f t="shared" si="71"/>
        <v>Kołobrzeg</v>
      </c>
      <c r="T60" s="25" t="str">
        <f t="shared" si="71"/>
        <v>78-100</v>
      </c>
      <c r="U60" s="25" t="str">
        <f t="shared" si="71"/>
        <v>komunalny@um.kolobrzeg.pl</v>
      </c>
      <c r="V60" s="25">
        <f t="shared" si="71"/>
        <v>943551517</v>
      </c>
      <c r="W60" s="25" t="str">
        <f t="shared" si="47"/>
        <v>nie</v>
      </c>
      <c r="X60" s="25" t="str">
        <f t="shared" si="48"/>
        <v>nie dotyczy</v>
      </c>
      <c r="Y60" s="25" t="str">
        <f t="shared" si="49"/>
        <v>nie dotyczy</v>
      </c>
      <c r="Z60" s="62"/>
      <c r="AA60" s="25">
        <f t="shared" si="11"/>
        <v>0</v>
      </c>
      <c r="AB60" s="25" t="str">
        <f t="shared" si="12"/>
        <v>brak</v>
      </c>
      <c r="AC60" s="25" t="str">
        <f t="shared" si="13"/>
        <v>nie dotyczy</v>
      </c>
      <c r="AD60" s="25" t="str">
        <f t="shared" si="14"/>
        <v>brak</v>
      </c>
      <c r="AE60" s="28"/>
    </row>
    <row r="61" spans="1:31" ht="76.5">
      <c r="A61" s="63"/>
      <c r="B61" s="25" t="str">
        <f t="shared" si="1"/>
        <v>zgłoszenia</v>
      </c>
      <c r="C61" s="25" t="s">
        <v>28</v>
      </c>
      <c r="D61" s="25" t="str">
        <f t="shared" si="2"/>
        <v>wykonanie nasadzeń zamiennych</v>
      </c>
      <c r="E61" s="26" t="s">
        <v>133</v>
      </c>
      <c r="F61" s="25" t="str">
        <f t="shared" si="3"/>
        <v>zachodniopomorskie</v>
      </c>
      <c r="G61" s="25" t="str">
        <f t="shared" si="4"/>
        <v>kołobrzeski</v>
      </c>
      <c r="H61" s="25" t="str">
        <f t="shared" si="5"/>
        <v>Miasto Kołobrzeg</v>
      </c>
      <c r="I61" s="63"/>
      <c r="J61" s="25" t="str">
        <f t="shared" si="6"/>
        <v>Referat Inżynierii i Ochrony Środowiska</v>
      </c>
      <c r="K61" s="62"/>
      <c r="L61" s="25" t="str">
        <f aca="true" t="shared" si="72" ref="L61:V61">L60</f>
        <v>nie dotyczy</v>
      </c>
      <c r="M61" s="25" t="str">
        <f t="shared" si="72"/>
        <v>nie dotyczy</v>
      </c>
      <c r="N61" s="25" t="str">
        <f t="shared" si="72"/>
        <v>Urząd Miasta Kołobrzeg</v>
      </c>
      <c r="O61" s="25" t="str">
        <f t="shared" si="72"/>
        <v>nie dotyczy</v>
      </c>
      <c r="P61" s="25" t="str">
        <f t="shared" si="72"/>
        <v>Ratuszowa</v>
      </c>
      <c r="Q61" s="25">
        <f t="shared" si="72"/>
        <v>12</v>
      </c>
      <c r="R61" s="25">
        <f t="shared" si="72"/>
        <v>19</v>
      </c>
      <c r="S61" s="25" t="str">
        <f t="shared" si="72"/>
        <v>Kołobrzeg</v>
      </c>
      <c r="T61" s="25" t="str">
        <f t="shared" si="72"/>
        <v>78-100</v>
      </c>
      <c r="U61" s="25" t="str">
        <f t="shared" si="72"/>
        <v>komunalny@um.kolobrzeg.pl</v>
      </c>
      <c r="V61" s="25">
        <f t="shared" si="72"/>
        <v>943551517</v>
      </c>
      <c r="W61" s="25" t="str">
        <f t="shared" si="47"/>
        <v>nie</v>
      </c>
      <c r="X61" s="25" t="str">
        <f t="shared" si="48"/>
        <v>nie dotyczy</v>
      </c>
      <c r="Y61" s="25" t="str">
        <f t="shared" si="49"/>
        <v>nie dotyczy</v>
      </c>
      <c r="Z61" s="62"/>
      <c r="AA61" s="25">
        <f t="shared" si="11"/>
        <v>0</v>
      </c>
      <c r="AB61" s="25" t="str">
        <f t="shared" si="12"/>
        <v>brak</v>
      </c>
      <c r="AC61" s="25" t="str">
        <f t="shared" si="13"/>
        <v>nie dotyczy</v>
      </c>
      <c r="AD61" s="25" t="str">
        <f t="shared" si="14"/>
        <v>brak</v>
      </c>
      <c r="AE61" s="28"/>
    </row>
    <row r="62" spans="1:31" ht="76.5">
      <c r="A62" s="63"/>
      <c r="B62" s="25" t="str">
        <f t="shared" si="1"/>
        <v>zgłoszenia</v>
      </c>
      <c r="C62" s="25" t="s">
        <v>28</v>
      </c>
      <c r="D62" s="25" t="str">
        <f t="shared" si="2"/>
        <v>wykonanie nasadzeń zamiennych</v>
      </c>
      <c r="E62" s="26" t="s">
        <v>133</v>
      </c>
      <c r="F62" s="25" t="str">
        <f t="shared" si="3"/>
        <v>zachodniopomorskie</v>
      </c>
      <c r="G62" s="25" t="str">
        <f t="shared" si="4"/>
        <v>kołobrzeski</v>
      </c>
      <c r="H62" s="25" t="str">
        <f t="shared" si="5"/>
        <v>Miasto Kołobrzeg</v>
      </c>
      <c r="I62" s="63"/>
      <c r="J62" s="25" t="str">
        <f t="shared" si="6"/>
        <v>Referat Inżynierii i Ochrony Środowiska</v>
      </c>
      <c r="K62" s="62"/>
      <c r="L62" s="25" t="str">
        <f aca="true" t="shared" si="73" ref="L62:V62">L61</f>
        <v>nie dotyczy</v>
      </c>
      <c r="M62" s="25" t="str">
        <f t="shared" si="73"/>
        <v>nie dotyczy</v>
      </c>
      <c r="N62" s="25" t="str">
        <f t="shared" si="73"/>
        <v>Urząd Miasta Kołobrzeg</v>
      </c>
      <c r="O62" s="25" t="str">
        <f t="shared" si="73"/>
        <v>nie dotyczy</v>
      </c>
      <c r="P62" s="25" t="str">
        <f t="shared" si="73"/>
        <v>Ratuszowa</v>
      </c>
      <c r="Q62" s="25">
        <f t="shared" si="73"/>
        <v>12</v>
      </c>
      <c r="R62" s="25">
        <f t="shared" si="73"/>
        <v>19</v>
      </c>
      <c r="S62" s="25" t="str">
        <f t="shared" si="73"/>
        <v>Kołobrzeg</v>
      </c>
      <c r="T62" s="25" t="str">
        <f t="shared" si="73"/>
        <v>78-100</v>
      </c>
      <c r="U62" s="25" t="str">
        <f t="shared" si="73"/>
        <v>komunalny@um.kolobrzeg.pl</v>
      </c>
      <c r="V62" s="25">
        <f t="shared" si="73"/>
        <v>943551517</v>
      </c>
      <c r="W62" s="25" t="str">
        <f t="shared" si="47"/>
        <v>nie</v>
      </c>
      <c r="X62" s="25" t="str">
        <f t="shared" si="48"/>
        <v>nie dotyczy</v>
      </c>
      <c r="Y62" s="25" t="str">
        <f t="shared" si="49"/>
        <v>nie dotyczy</v>
      </c>
      <c r="Z62" s="62"/>
      <c r="AA62" s="25">
        <f t="shared" si="11"/>
        <v>0</v>
      </c>
      <c r="AB62" s="25" t="str">
        <f t="shared" si="12"/>
        <v>brak</v>
      </c>
      <c r="AC62" s="25" t="str">
        <f t="shared" si="13"/>
        <v>nie dotyczy</v>
      </c>
      <c r="AD62" s="25" t="str">
        <f t="shared" si="14"/>
        <v>brak</v>
      </c>
      <c r="AE62" s="28"/>
    </row>
    <row r="63" spans="1:31" ht="76.5">
      <c r="A63" s="63"/>
      <c r="B63" s="25" t="str">
        <f t="shared" si="1"/>
        <v>zgłoszenia</v>
      </c>
      <c r="C63" s="25" t="s">
        <v>28</v>
      </c>
      <c r="D63" s="25" t="str">
        <f t="shared" si="2"/>
        <v>wykonanie nasadzeń zamiennych</v>
      </c>
      <c r="E63" s="26" t="s">
        <v>133</v>
      </c>
      <c r="F63" s="25" t="str">
        <f t="shared" si="3"/>
        <v>zachodniopomorskie</v>
      </c>
      <c r="G63" s="25" t="str">
        <f t="shared" si="4"/>
        <v>kołobrzeski</v>
      </c>
      <c r="H63" s="25" t="str">
        <f t="shared" si="5"/>
        <v>Miasto Kołobrzeg</v>
      </c>
      <c r="I63" s="63"/>
      <c r="J63" s="25" t="str">
        <f t="shared" si="6"/>
        <v>Referat Inżynierii i Ochrony Środowiska</v>
      </c>
      <c r="K63" s="62"/>
      <c r="L63" s="25" t="str">
        <f aca="true" t="shared" si="74" ref="L63:V63">L62</f>
        <v>nie dotyczy</v>
      </c>
      <c r="M63" s="25" t="str">
        <f t="shared" si="74"/>
        <v>nie dotyczy</v>
      </c>
      <c r="N63" s="25" t="str">
        <f t="shared" si="74"/>
        <v>Urząd Miasta Kołobrzeg</v>
      </c>
      <c r="O63" s="25" t="str">
        <f t="shared" si="74"/>
        <v>nie dotyczy</v>
      </c>
      <c r="P63" s="25" t="str">
        <f t="shared" si="74"/>
        <v>Ratuszowa</v>
      </c>
      <c r="Q63" s="25">
        <f t="shared" si="74"/>
        <v>12</v>
      </c>
      <c r="R63" s="25">
        <f t="shared" si="74"/>
        <v>19</v>
      </c>
      <c r="S63" s="25" t="str">
        <f t="shared" si="74"/>
        <v>Kołobrzeg</v>
      </c>
      <c r="T63" s="25" t="str">
        <f t="shared" si="74"/>
        <v>78-100</v>
      </c>
      <c r="U63" s="25" t="str">
        <f t="shared" si="74"/>
        <v>komunalny@um.kolobrzeg.pl</v>
      </c>
      <c r="V63" s="25">
        <f t="shared" si="74"/>
        <v>943551517</v>
      </c>
      <c r="W63" s="25" t="str">
        <f t="shared" si="47"/>
        <v>nie</v>
      </c>
      <c r="X63" s="25" t="str">
        <f t="shared" si="48"/>
        <v>nie dotyczy</v>
      </c>
      <c r="Y63" s="25" t="str">
        <f t="shared" si="49"/>
        <v>nie dotyczy</v>
      </c>
      <c r="Z63" s="62"/>
      <c r="AA63" s="25">
        <f t="shared" si="11"/>
        <v>0</v>
      </c>
      <c r="AB63" s="25" t="str">
        <f t="shared" si="12"/>
        <v>brak</v>
      </c>
      <c r="AC63" s="25" t="str">
        <f t="shared" si="13"/>
        <v>nie dotyczy</v>
      </c>
      <c r="AD63" s="25" t="str">
        <f t="shared" si="14"/>
        <v>brak</v>
      </c>
      <c r="AE63" s="28"/>
    </row>
    <row r="64" spans="1:31" ht="76.5">
      <c r="A64" s="63"/>
      <c r="B64" s="25" t="str">
        <f t="shared" si="1"/>
        <v>zgłoszenia</v>
      </c>
      <c r="C64" s="25" t="s">
        <v>28</v>
      </c>
      <c r="D64" s="25" t="str">
        <f t="shared" si="2"/>
        <v>wykonanie nasadzeń zamiennych</v>
      </c>
      <c r="E64" s="26" t="s">
        <v>133</v>
      </c>
      <c r="F64" s="25" t="str">
        <f t="shared" si="3"/>
        <v>zachodniopomorskie</v>
      </c>
      <c r="G64" s="25" t="str">
        <f t="shared" si="4"/>
        <v>kołobrzeski</v>
      </c>
      <c r="H64" s="25" t="str">
        <f t="shared" si="5"/>
        <v>Miasto Kołobrzeg</v>
      </c>
      <c r="I64" s="63"/>
      <c r="J64" s="25" t="str">
        <f t="shared" si="6"/>
        <v>Referat Inżynierii i Ochrony Środowiska</v>
      </c>
      <c r="K64" s="62"/>
      <c r="L64" s="25" t="str">
        <f aca="true" t="shared" si="75" ref="L64:V64">L63</f>
        <v>nie dotyczy</v>
      </c>
      <c r="M64" s="25" t="str">
        <f t="shared" si="75"/>
        <v>nie dotyczy</v>
      </c>
      <c r="N64" s="25" t="str">
        <f t="shared" si="75"/>
        <v>Urząd Miasta Kołobrzeg</v>
      </c>
      <c r="O64" s="25" t="str">
        <f t="shared" si="75"/>
        <v>nie dotyczy</v>
      </c>
      <c r="P64" s="25" t="str">
        <f t="shared" si="75"/>
        <v>Ratuszowa</v>
      </c>
      <c r="Q64" s="25">
        <f t="shared" si="75"/>
        <v>12</v>
      </c>
      <c r="R64" s="25">
        <f t="shared" si="75"/>
        <v>19</v>
      </c>
      <c r="S64" s="25" t="str">
        <f t="shared" si="75"/>
        <v>Kołobrzeg</v>
      </c>
      <c r="T64" s="25" t="str">
        <f t="shared" si="75"/>
        <v>78-100</v>
      </c>
      <c r="U64" s="25" t="str">
        <f t="shared" si="75"/>
        <v>komunalny@um.kolobrzeg.pl</v>
      </c>
      <c r="V64" s="25">
        <f t="shared" si="75"/>
        <v>943551517</v>
      </c>
      <c r="W64" s="25" t="str">
        <f t="shared" si="47"/>
        <v>nie</v>
      </c>
      <c r="X64" s="25" t="str">
        <f t="shared" si="48"/>
        <v>nie dotyczy</v>
      </c>
      <c r="Y64" s="25" t="str">
        <f t="shared" si="49"/>
        <v>nie dotyczy</v>
      </c>
      <c r="Z64" s="62"/>
      <c r="AA64" s="25">
        <f t="shared" si="11"/>
        <v>0</v>
      </c>
      <c r="AB64" s="25" t="str">
        <f t="shared" si="12"/>
        <v>brak</v>
      </c>
      <c r="AC64" s="25" t="str">
        <f t="shared" si="13"/>
        <v>nie dotyczy</v>
      </c>
      <c r="AD64" s="25" t="str">
        <f t="shared" si="14"/>
        <v>brak</v>
      </c>
      <c r="AE64" s="28"/>
    </row>
    <row r="65" spans="1:31" ht="76.5">
      <c r="A65" s="63"/>
      <c r="B65" s="25" t="str">
        <f t="shared" si="1"/>
        <v>zgłoszenia</v>
      </c>
      <c r="C65" s="25" t="s">
        <v>28</v>
      </c>
      <c r="D65" s="25" t="str">
        <f t="shared" si="2"/>
        <v>wykonanie nasadzeń zamiennych</v>
      </c>
      <c r="E65" s="26" t="s">
        <v>133</v>
      </c>
      <c r="F65" s="25" t="str">
        <f t="shared" si="3"/>
        <v>zachodniopomorskie</v>
      </c>
      <c r="G65" s="25" t="str">
        <f t="shared" si="4"/>
        <v>kołobrzeski</v>
      </c>
      <c r="H65" s="25" t="str">
        <f t="shared" si="5"/>
        <v>Miasto Kołobrzeg</v>
      </c>
      <c r="I65" s="63"/>
      <c r="J65" s="25" t="str">
        <f t="shared" si="6"/>
        <v>Referat Inżynierii i Ochrony Środowiska</v>
      </c>
      <c r="K65" s="62"/>
      <c r="L65" s="25" t="str">
        <f aca="true" t="shared" si="76" ref="L65:V65">L64</f>
        <v>nie dotyczy</v>
      </c>
      <c r="M65" s="25" t="str">
        <f t="shared" si="76"/>
        <v>nie dotyczy</v>
      </c>
      <c r="N65" s="25" t="str">
        <f t="shared" si="76"/>
        <v>Urząd Miasta Kołobrzeg</v>
      </c>
      <c r="O65" s="25" t="str">
        <f t="shared" si="76"/>
        <v>nie dotyczy</v>
      </c>
      <c r="P65" s="25" t="str">
        <f t="shared" si="76"/>
        <v>Ratuszowa</v>
      </c>
      <c r="Q65" s="25">
        <f t="shared" si="76"/>
        <v>12</v>
      </c>
      <c r="R65" s="25">
        <f t="shared" si="76"/>
        <v>19</v>
      </c>
      <c r="S65" s="25" t="str">
        <f t="shared" si="76"/>
        <v>Kołobrzeg</v>
      </c>
      <c r="T65" s="25" t="str">
        <f t="shared" si="76"/>
        <v>78-100</v>
      </c>
      <c r="U65" s="25" t="str">
        <f t="shared" si="76"/>
        <v>komunalny@um.kolobrzeg.pl</v>
      </c>
      <c r="V65" s="25">
        <f t="shared" si="76"/>
        <v>943551517</v>
      </c>
      <c r="W65" s="25" t="str">
        <f t="shared" si="47"/>
        <v>nie</v>
      </c>
      <c r="X65" s="25" t="str">
        <f t="shared" si="48"/>
        <v>nie dotyczy</v>
      </c>
      <c r="Y65" s="25" t="str">
        <f t="shared" si="49"/>
        <v>nie dotyczy</v>
      </c>
      <c r="Z65" s="62"/>
      <c r="AA65" s="25">
        <f t="shared" si="11"/>
        <v>0</v>
      </c>
      <c r="AB65" s="25" t="str">
        <f t="shared" si="12"/>
        <v>brak</v>
      </c>
      <c r="AC65" s="25" t="str">
        <f t="shared" si="13"/>
        <v>nie dotyczy</v>
      </c>
      <c r="AD65" s="25" t="str">
        <f t="shared" si="14"/>
        <v>brak</v>
      </c>
      <c r="AE65" s="28"/>
    </row>
    <row r="66" spans="1:31" ht="76.5">
      <c r="A66" s="63"/>
      <c r="B66" s="25" t="str">
        <f t="shared" si="1"/>
        <v>zgłoszenia</v>
      </c>
      <c r="C66" s="25" t="s">
        <v>28</v>
      </c>
      <c r="D66" s="25" t="str">
        <f t="shared" si="2"/>
        <v>wykonanie nasadzeń zamiennych</v>
      </c>
      <c r="E66" s="26" t="s">
        <v>133</v>
      </c>
      <c r="F66" s="25" t="str">
        <f t="shared" si="3"/>
        <v>zachodniopomorskie</v>
      </c>
      <c r="G66" s="25" t="str">
        <f t="shared" si="4"/>
        <v>kołobrzeski</v>
      </c>
      <c r="H66" s="25" t="str">
        <f t="shared" si="5"/>
        <v>Miasto Kołobrzeg</v>
      </c>
      <c r="I66" s="63"/>
      <c r="J66" s="25" t="str">
        <f t="shared" si="6"/>
        <v>Referat Inżynierii i Ochrony Środowiska</v>
      </c>
      <c r="K66" s="62"/>
      <c r="L66" s="25" t="str">
        <f aca="true" t="shared" si="77" ref="L66:V66">L65</f>
        <v>nie dotyczy</v>
      </c>
      <c r="M66" s="25" t="str">
        <f t="shared" si="77"/>
        <v>nie dotyczy</v>
      </c>
      <c r="N66" s="25" t="str">
        <f t="shared" si="77"/>
        <v>Urząd Miasta Kołobrzeg</v>
      </c>
      <c r="O66" s="25" t="str">
        <f t="shared" si="77"/>
        <v>nie dotyczy</v>
      </c>
      <c r="P66" s="25" t="str">
        <f t="shared" si="77"/>
        <v>Ratuszowa</v>
      </c>
      <c r="Q66" s="25">
        <f t="shared" si="77"/>
        <v>12</v>
      </c>
      <c r="R66" s="25">
        <f t="shared" si="77"/>
        <v>19</v>
      </c>
      <c r="S66" s="25" t="str">
        <f t="shared" si="77"/>
        <v>Kołobrzeg</v>
      </c>
      <c r="T66" s="25" t="str">
        <f t="shared" si="77"/>
        <v>78-100</v>
      </c>
      <c r="U66" s="25" t="str">
        <f t="shared" si="77"/>
        <v>komunalny@um.kolobrzeg.pl</v>
      </c>
      <c r="V66" s="25">
        <f t="shared" si="77"/>
        <v>943551517</v>
      </c>
      <c r="W66" s="25" t="str">
        <f t="shared" si="47"/>
        <v>nie</v>
      </c>
      <c r="X66" s="25" t="str">
        <f t="shared" si="48"/>
        <v>nie dotyczy</v>
      </c>
      <c r="Y66" s="25" t="str">
        <f t="shared" si="49"/>
        <v>nie dotyczy</v>
      </c>
      <c r="Z66" s="62"/>
      <c r="AA66" s="25">
        <f t="shared" si="11"/>
        <v>0</v>
      </c>
      <c r="AB66" s="25" t="str">
        <f t="shared" si="12"/>
        <v>brak</v>
      </c>
      <c r="AC66" s="25" t="str">
        <f t="shared" si="13"/>
        <v>nie dotyczy</v>
      </c>
      <c r="AD66" s="25" t="str">
        <f t="shared" si="14"/>
        <v>brak</v>
      </c>
      <c r="AE66" s="28"/>
    </row>
    <row r="67" spans="1:31" ht="76.5">
      <c r="A67" s="63"/>
      <c r="B67" s="25" t="str">
        <f t="shared" si="1"/>
        <v>zgłoszenia</v>
      </c>
      <c r="C67" s="25" t="s">
        <v>28</v>
      </c>
      <c r="D67" s="25" t="str">
        <f t="shared" si="2"/>
        <v>wykonanie nasadzeń zamiennych</v>
      </c>
      <c r="E67" s="26" t="s">
        <v>133</v>
      </c>
      <c r="F67" s="25" t="str">
        <f t="shared" si="3"/>
        <v>zachodniopomorskie</v>
      </c>
      <c r="G67" s="25" t="str">
        <f t="shared" si="4"/>
        <v>kołobrzeski</v>
      </c>
      <c r="H67" s="25" t="str">
        <f t="shared" si="5"/>
        <v>Miasto Kołobrzeg</v>
      </c>
      <c r="I67" s="63"/>
      <c r="J67" s="25" t="str">
        <f t="shared" si="6"/>
        <v>Referat Inżynierii i Ochrony Środowiska</v>
      </c>
      <c r="K67" s="62"/>
      <c r="L67" s="25" t="str">
        <f aca="true" t="shared" si="78" ref="L67:V67">L66</f>
        <v>nie dotyczy</v>
      </c>
      <c r="M67" s="25" t="str">
        <f t="shared" si="78"/>
        <v>nie dotyczy</v>
      </c>
      <c r="N67" s="25" t="str">
        <f t="shared" si="78"/>
        <v>Urząd Miasta Kołobrzeg</v>
      </c>
      <c r="O67" s="25" t="str">
        <f t="shared" si="78"/>
        <v>nie dotyczy</v>
      </c>
      <c r="P67" s="25" t="str">
        <f t="shared" si="78"/>
        <v>Ratuszowa</v>
      </c>
      <c r="Q67" s="25">
        <f t="shared" si="78"/>
        <v>12</v>
      </c>
      <c r="R67" s="25">
        <f t="shared" si="78"/>
        <v>19</v>
      </c>
      <c r="S67" s="25" t="str">
        <f t="shared" si="78"/>
        <v>Kołobrzeg</v>
      </c>
      <c r="T67" s="25" t="str">
        <f t="shared" si="78"/>
        <v>78-100</v>
      </c>
      <c r="U67" s="25" t="str">
        <f t="shared" si="78"/>
        <v>komunalny@um.kolobrzeg.pl</v>
      </c>
      <c r="V67" s="25">
        <f t="shared" si="78"/>
        <v>943551517</v>
      </c>
      <c r="W67" s="25" t="str">
        <f t="shared" si="47"/>
        <v>nie</v>
      </c>
      <c r="X67" s="25" t="str">
        <f t="shared" si="48"/>
        <v>nie dotyczy</v>
      </c>
      <c r="Y67" s="25" t="str">
        <f t="shared" si="49"/>
        <v>nie dotyczy</v>
      </c>
      <c r="Z67" s="62"/>
      <c r="AA67" s="25">
        <f t="shared" si="11"/>
        <v>0</v>
      </c>
      <c r="AB67" s="25" t="str">
        <f t="shared" si="12"/>
        <v>brak</v>
      </c>
      <c r="AC67" s="25" t="str">
        <f t="shared" si="13"/>
        <v>nie dotyczy</v>
      </c>
      <c r="AD67" s="25" t="str">
        <f t="shared" si="14"/>
        <v>brak</v>
      </c>
      <c r="AE67" s="28"/>
    </row>
    <row r="68" spans="1:31" ht="76.5">
      <c r="A68" s="63"/>
      <c r="B68" s="25" t="str">
        <f t="shared" si="1"/>
        <v>zgłoszenia</v>
      </c>
      <c r="C68" s="25" t="s">
        <v>28</v>
      </c>
      <c r="D68" s="25" t="str">
        <f t="shared" si="2"/>
        <v>wykonanie nasadzeń zamiennych</v>
      </c>
      <c r="E68" s="26" t="s">
        <v>133</v>
      </c>
      <c r="F68" s="25" t="str">
        <f t="shared" si="3"/>
        <v>zachodniopomorskie</v>
      </c>
      <c r="G68" s="25" t="str">
        <f t="shared" si="4"/>
        <v>kołobrzeski</v>
      </c>
      <c r="H68" s="25" t="str">
        <f t="shared" si="5"/>
        <v>Miasto Kołobrzeg</v>
      </c>
      <c r="I68" s="63"/>
      <c r="J68" s="25" t="str">
        <f t="shared" si="6"/>
        <v>Referat Inżynierii i Ochrony Środowiska</v>
      </c>
      <c r="K68" s="62"/>
      <c r="L68" s="25" t="str">
        <f aca="true" t="shared" si="79" ref="L68:V68">L67</f>
        <v>nie dotyczy</v>
      </c>
      <c r="M68" s="25" t="str">
        <f t="shared" si="79"/>
        <v>nie dotyczy</v>
      </c>
      <c r="N68" s="25" t="str">
        <f t="shared" si="79"/>
        <v>Urząd Miasta Kołobrzeg</v>
      </c>
      <c r="O68" s="25" t="str">
        <f t="shared" si="79"/>
        <v>nie dotyczy</v>
      </c>
      <c r="P68" s="25" t="str">
        <f t="shared" si="79"/>
        <v>Ratuszowa</v>
      </c>
      <c r="Q68" s="25">
        <f t="shared" si="79"/>
        <v>12</v>
      </c>
      <c r="R68" s="25">
        <f t="shared" si="79"/>
        <v>19</v>
      </c>
      <c r="S68" s="25" t="str">
        <f t="shared" si="79"/>
        <v>Kołobrzeg</v>
      </c>
      <c r="T68" s="25" t="str">
        <f t="shared" si="79"/>
        <v>78-100</v>
      </c>
      <c r="U68" s="25" t="str">
        <f t="shared" si="79"/>
        <v>komunalny@um.kolobrzeg.pl</v>
      </c>
      <c r="V68" s="25">
        <f t="shared" si="79"/>
        <v>943551517</v>
      </c>
      <c r="W68" s="25" t="str">
        <f t="shared" si="47"/>
        <v>nie</v>
      </c>
      <c r="X68" s="25" t="str">
        <f t="shared" si="48"/>
        <v>nie dotyczy</v>
      </c>
      <c r="Y68" s="25" t="str">
        <f t="shared" si="49"/>
        <v>nie dotyczy</v>
      </c>
      <c r="Z68" s="62"/>
      <c r="AA68" s="25">
        <f t="shared" si="11"/>
        <v>0</v>
      </c>
      <c r="AB68" s="25" t="str">
        <f t="shared" si="12"/>
        <v>brak</v>
      </c>
      <c r="AC68" s="25" t="str">
        <f t="shared" si="13"/>
        <v>nie dotyczy</v>
      </c>
      <c r="AD68" s="25" t="str">
        <f t="shared" si="14"/>
        <v>brak</v>
      </c>
      <c r="AE68" s="28"/>
    </row>
    <row r="69" spans="1:31" ht="76.5">
      <c r="A69" s="63"/>
      <c r="B69" s="25" t="str">
        <f t="shared" si="1"/>
        <v>zgłoszenia</v>
      </c>
      <c r="C69" s="25" t="s">
        <v>28</v>
      </c>
      <c r="D69" s="25" t="str">
        <f t="shared" si="2"/>
        <v>wykonanie nasadzeń zamiennych</v>
      </c>
      <c r="E69" s="26" t="s">
        <v>133</v>
      </c>
      <c r="F69" s="25" t="str">
        <f t="shared" si="3"/>
        <v>zachodniopomorskie</v>
      </c>
      <c r="G69" s="25" t="str">
        <f t="shared" si="4"/>
        <v>kołobrzeski</v>
      </c>
      <c r="H69" s="25" t="str">
        <f t="shared" si="5"/>
        <v>Miasto Kołobrzeg</v>
      </c>
      <c r="I69" s="63"/>
      <c r="J69" s="25" t="str">
        <f t="shared" si="6"/>
        <v>Referat Inżynierii i Ochrony Środowiska</v>
      </c>
      <c r="K69" s="62"/>
      <c r="L69" s="25" t="str">
        <f aca="true" t="shared" si="80" ref="L69:V69">L68</f>
        <v>nie dotyczy</v>
      </c>
      <c r="M69" s="25" t="str">
        <f t="shared" si="80"/>
        <v>nie dotyczy</v>
      </c>
      <c r="N69" s="25" t="str">
        <f t="shared" si="80"/>
        <v>Urząd Miasta Kołobrzeg</v>
      </c>
      <c r="O69" s="25" t="str">
        <f t="shared" si="80"/>
        <v>nie dotyczy</v>
      </c>
      <c r="P69" s="25" t="str">
        <f t="shared" si="80"/>
        <v>Ratuszowa</v>
      </c>
      <c r="Q69" s="25">
        <f t="shared" si="80"/>
        <v>12</v>
      </c>
      <c r="R69" s="25">
        <f t="shared" si="80"/>
        <v>19</v>
      </c>
      <c r="S69" s="25" t="str">
        <f t="shared" si="80"/>
        <v>Kołobrzeg</v>
      </c>
      <c r="T69" s="25" t="str">
        <f t="shared" si="80"/>
        <v>78-100</v>
      </c>
      <c r="U69" s="25" t="str">
        <f t="shared" si="80"/>
        <v>komunalny@um.kolobrzeg.pl</v>
      </c>
      <c r="V69" s="25">
        <f t="shared" si="80"/>
        <v>943551517</v>
      </c>
      <c r="W69" s="25" t="str">
        <f t="shared" si="47"/>
        <v>nie</v>
      </c>
      <c r="X69" s="25" t="str">
        <f t="shared" si="48"/>
        <v>nie dotyczy</v>
      </c>
      <c r="Y69" s="25" t="str">
        <f t="shared" si="49"/>
        <v>nie dotyczy</v>
      </c>
      <c r="Z69" s="62"/>
      <c r="AA69" s="25">
        <f t="shared" si="11"/>
        <v>0</v>
      </c>
      <c r="AB69" s="25" t="str">
        <f t="shared" si="12"/>
        <v>brak</v>
      </c>
      <c r="AC69" s="25" t="str">
        <f t="shared" si="13"/>
        <v>nie dotyczy</v>
      </c>
      <c r="AD69" s="25" t="str">
        <f t="shared" si="14"/>
        <v>brak</v>
      </c>
      <c r="AE69" s="28"/>
    </row>
    <row r="70" spans="1:31" ht="76.5">
      <c r="A70" s="63"/>
      <c r="B70" s="25" t="str">
        <f aca="true" t="shared" si="81" ref="B70:B105">B69</f>
        <v>zgłoszenia</v>
      </c>
      <c r="C70" s="25" t="s">
        <v>28</v>
      </c>
      <c r="D70" s="25" t="str">
        <f aca="true" t="shared" si="82" ref="D70:D83">D69</f>
        <v>wykonanie nasadzeń zamiennych</v>
      </c>
      <c r="E70" s="26" t="s">
        <v>133</v>
      </c>
      <c r="F70" s="25" t="str">
        <f aca="true" t="shared" si="83" ref="F70:F77">F69</f>
        <v>zachodniopomorskie</v>
      </c>
      <c r="G70" s="25" t="str">
        <f aca="true" t="shared" si="84" ref="G70:G103">G69</f>
        <v>kołobrzeski</v>
      </c>
      <c r="H70" s="25" t="str">
        <f aca="true" t="shared" si="85" ref="H70:H105">H69</f>
        <v>Miasto Kołobrzeg</v>
      </c>
      <c r="I70" s="63"/>
      <c r="J70" s="25" t="str">
        <f aca="true" t="shared" si="86" ref="J70:J97">J69</f>
        <v>Referat Inżynierii i Ochrony Środowiska</v>
      </c>
      <c r="K70" s="62"/>
      <c r="L70" s="25" t="str">
        <f aca="true" t="shared" si="87" ref="L70:V70">L69</f>
        <v>nie dotyczy</v>
      </c>
      <c r="M70" s="25" t="str">
        <f t="shared" si="87"/>
        <v>nie dotyczy</v>
      </c>
      <c r="N70" s="25" t="str">
        <f t="shared" si="87"/>
        <v>Urząd Miasta Kołobrzeg</v>
      </c>
      <c r="O70" s="25" t="str">
        <f t="shared" si="87"/>
        <v>nie dotyczy</v>
      </c>
      <c r="P70" s="25" t="str">
        <f t="shared" si="87"/>
        <v>Ratuszowa</v>
      </c>
      <c r="Q70" s="25">
        <f t="shared" si="87"/>
        <v>12</v>
      </c>
      <c r="R70" s="25">
        <f t="shared" si="87"/>
        <v>19</v>
      </c>
      <c r="S70" s="25" t="str">
        <f t="shared" si="87"/>
        <v>Kołobrzeg</v>
      </c>
      <c r="T70" s="25" t="str">
        <f t="shared" si="87"/>
        <v>78-100</v>
      </c>
      <c r="U70" s="25" t="str">
        <f t="shared" si="87"/>
        <v>komunalny@um.kolobrzeg.pl</v>
      </c>
      <c r="V70" s="25">
        <f t="shared" si="87"/>
        <v>943551517</v>
      </c>
      <c r="W70" s="25" t="str">
        <f aca="true" t="shared" si="88" ref="W70:W79">W69</f>
        <v>nie</v>
      </c>
      <c r="X70" s="25" t="str">
        <f aca="true" t="shared" si="89" ref="X70:X79">X69</f>
        <v>nie dotyczy</v>
      </c>
      <c r="Y70" s="25" t="str">
        <f aca="true" t="shared" si="90" ref="Y70:Y79">Y69</f>
        <v>nie dotyczy</v>
      </c>
      <c r="Z70" s="62"/>
      <c r="AA70" s="25">
        <f aca="true" t="shared" si="91" ref="AA70:AA93">K70</f>
        <v>0</v>
      </c>
      <c r="AB70" s="25" t="str">
        <f aca="true" t="shared" si="92" ref="AB70:AB104">AB69</f>
        <v>brak</v>
      </c>
      <c r="AC70" s="25" t="str">
        <f aca="true" t="shared" si="93" ref="AC70:AC105">AC69</f>
        <v>nie dotyczy</v>
      </c>
      <c r="AD70" s="25" t="str">
        <f aca="true" t="shared" si="94" ref="AD70:AD105">AD69</f>
        <v>brak</v>
      </c>
      <c r="AE70" s="28"/>
    </row>
    <row r="71" spans="1:31" ht="76.5">
      <c r="A71" s="63"/>
      <c r="B71" s="25" t="str">
        <f t="shared" si="81"/>
        <v>zgłoszenia</v>
      </c>
      <c r="C71" s="25" t="s">
        <v>28</v>
      </c>
      <c r="D71" s="25" t="str">
        <f t="shared" si="82"/>
        <v>wykonanie nasadzeń zamiennych</v>
      </c>
      <c r="E71" s="26" t="s">
        <v>133</v>
      </c>
      <c r="F71" s="25" t="str">
        <f t="shared" si="83"/>
        <v>zachodniopomorskie</v>
      </c>
      <c r="G71" s="25" t="str">
        <f t="shared" si="84"/>
        <v>kołobrzeski</v>
      </c>
      <c r="H71" s="25" t="str">
        <f t="shared" si="85"/>
        <v>Miasto Kołobrzeg</v>
      </c>
      <c r="I71" s="63"/>
      <c r="J71" s="25" t="str">
        <f t="shared" si="86"/>
        <v>Referat Inżynierii i Ochrony Środowiska</v>
      </c>
      <c r="K71" s="62"/>
      <c r="L71" s="25" t="str">
        <f aca="true" t="shared" si="95" ref="L71:V71">L70</f>
        <v>nie dotyczy</v>
      </c>
      <c r="M71" s="25" t="str">
        <f t="shared" si="95"/>
        <v>nie dotyczy</v>
      </c>
      <c r="N71" s="25" t="str">
        <f t="shared" si="95"/>
        <v>Urząd Miasta Kołobrzeg</v>
      </c>
      <c r="O71" s="25" t="str">
        <f t="shared" si="95"/>
        <v>nie dotyczy</v>
      </c>
      <c r="P71" s="25" t="str">
        <f t="shared" si="95"/>
        <v>Ratuszowa</v>
      </c>
      <c r="Q71" s="25">
        <f t="shared" si="95"/>
        <v>12</v>
      </c>
      <c r="R71" s="25">
        <f t="shared" si="95"/>
        <v>19</v>
      </c>
      <c r="S71" s="25" t="str">
        <f t="shared" si="95"/>
        <v>Kołobrzeg</v>
      </c>
      <c r="T71" s="25" t="str">
        <f t="shared" si="95"/>
        <v>78-100</v>
      </c>
      <c r="U71" s="25" t="str">
        <f t="shared" si="95"/>
        <v>komunalny@um.kolobrzeg.pl</v>
      </c>
      <c r="V71" s="25">
        <f t="shared" si="95"/>
        <v>943551517</v>
      </c>
      <c r="W71" s="25" t="str">
        <f t="shared" si="88"/>
        <v>nie</v>
      </c>
      <c r="X71" s="25" t="str">
        <f t="shared" si="89"/>
        <v>nie dotyczy</v>
      </c>
      <c r="Y71" s="25" t="str">
        <f t="shared" si="90"/>
        <v>nie dotyczy</v>
      </c>
      <c r="Z71" s="62"/>
      <c r="AA71" s="25">
        <f t="shared" si="91"/>
        <v>0</v>
      </c>
      <c r="AB71" s="25" t="str">
        <f t="shared" si="92"/>
        <v>brak</v>
      </c>
      <c r="AC71" s="25" t="str">
        <f t="shared" si="93"/>
        <v>nie dotyczy</v>
      </c>
      <c r="AD71" s="25" t="str">
        <f t="shared" si="94"/>
        <v>brak</v>
      </c>
      <c r="AE71" s="28"/>
    </row>
    <row r="72" spans="1:31" ht="76.5">
      <c r="A72" s="63"/>
      <c r="B72" s="25" t="str">
        <f t="shared" si="81"/>
        <v>zgłoszenia</v>
      </c>
      <c r="C72" s="25" t="s">
        <v>28</v>
      </c>
      <c r="D72" s="25" t="str">
        <f t="shared" si="82"/>
        <v>wykonanie nasadzeń zamiennych</v>
      </c>
      <c r="E72" s="26" t="s">
        <v>133</v>
      </c>
      <c r="F72" s="25" t="str">
        <f t="shared" si="83"/>
        <v>zachodniopomorskie</v>
      </c>
      <c r="G72" s="25" t="str">
        <f t="shared" si="84"/>
        <v>kołobrzeski</v>
      </c>
      <c r="H72" s="25" t="str">
        <f t="shared" si="85"/>
        <v>Miasto Kołobrzeg</v>
      </c>
      <c r="I72" s="63"/>
      <c r="J72" s="25" t="str">
        <f t="shared" si="86"/>
        <v>Referat Inżynierii i Ochrony Środowiska</v>
      </c>
      <c r="K72" s="62"/>
      <c r="L72" s="25" t="str">
        <f aca="true" t="shared" si="96" ref="L72:V72">L71</f>
        <v>nie dotyczy</v>
      </c>
      <c r="M72" s="25" t="str">
        <f t="shared" si="96"/>
        <v>nie dotyczy</v>
      </c>
      <c r="N72" s="25" t="str">
        <f t="shared" si="96"/>
        <v>Urząd Miasta Kołobrzeg</v>
      </c>
      <c r="O72" s="25" t="str">
        <f t="shared" si="96"/>
        <v>nie dotyczy</v>
      </c>
      <c r="P72" s="25" t="str">
        <f t="shared" si="96"/>
        <v>Ratuszowa</v>
      </c>
      <c r="Q72" s="25">
        <f t="shared" si="96"/>
        <v>12</v>
      </c>
      <c r="R72" s="25">
        <f t="shared" si="96"/>
        <v>19</v>
      </c>
      <c r="S72" s="25" t="str">
        <f t="shared" si="96"/>
        <v>Kołobrzeg</v>
      </c>
      <c r="T72" s="25" t="str">
        <f t="shared" si="96"/>
        <v>78-100</v>
      </c>
      <c r="U72" s="25" t="str">
        <f t="shared" si="96"/>
        <v>komunalny@um.kolobrzeg.pl</v>
      </c>
      <c r="V72" s="25">
        <f t="shared" si="96"/>
        <v>943551517</v>
      </c>
      <c r="W72" s="25" t="str">
        <f t="shared" si="88"/>
        <v>nie</v>
      </c>
      <c r="X72" s="25" t="str">
        <f t="shared" si="89"/>
        <v>nie dotyczy</v>
      </c>
      <c r="Y72" s="25" t="str">
        <f t="shared" si="90"/>
        <v>nie dotyczy</v>
      </c>
      <c r="Z72" s="62"/>
      <c r="AA72" s="25">
        <f t="shared" si="91"/>
        <v>0</v>
      </c>
      <c r="AB72" s="25" t="str">
        <f t="shared" si="92"/>
        <v>brak</v>
      </c>
      <c r="AC72" s="25" t="str">
        <f t="shared" si="93"/>
        <v>nie dotyczy</v>
      </c>
      <c r="AD72" s="25" t="str">
        <f t="shared" si="94"/>
        <v>brak</v>
      </c>
      <c r="AE72" s="28"/>
    </row>
    <row r="73" spans="1:31" ht="76.5">
      <c r="A73" s="27"/>
      <c r="B73" s="25" t="str">
        <f t="shared" si="81"/>
        <v>zgłoszenia</v>
      </c>
      <c r="C73" s="25" t="s">
        <v>28</v>
      </c>
      <c r="D73" s="25" t="str">
        <f t="shared" si="82"/>
        <v>wykonanie nasadzeń zamiennych</v>
      </c>
      <c r="E73" s="26" t="s">
        <v>133</v>
      </c>
      <c r="F73" s="25" t="str">
        <f t="shared" si="83"/>
        <v>zachodniopomorskie</v>
      </c>
      <c r="G73" s="25" t="str">
        <f t="shared" si="84"/>
        <v>kołobrzeski</v>
      </c>
      <c r="H73" s="25" t="str">
        <f t="shared" si="85"/>
        <v>Miasto Kołobrzeg</v>
      </c>
      <c r="I73" s="63"/>
      <c r="J73" s="25" t="str">
        <f t="shared" si="86"/>
        <v>Referat Inżynierii i Ochrony Środowiska</v>
      </c>
      <c r="K73" s="62"/>
      <c r="L73" s="25" t="str">
        <f aca="true" t="shared" si="97" ref="L73:V73">L72</f>
        <v>nie dotyczy</v>
      </c>
      <c r="M73" s="25" t="str">
        <f t="shared" si="97"/>
        <v>nie dotyczy</v>
      </c>
      <c r="N73" s="25" t="str">
        <f t="shared" si="97"/>
        <v>Urząd Miasta Kołobrzeg</v>
      </c>
      <c r="O73" s="25" t="str">
        <f t="shared" si="97"/>
        <v>nie dotyczy</v>
      </c>
      <c r="P73" s="25" t="str">
        <f t="shared" si="97"/>
        <v>Ratuszowa</v>
      </c>
      <c r="Q73" s="25">
        <f t="shared" si="97"/>
        <v>12</v>
      </c>
      <c r="R73" s="25">
        <f t="shared" si="97"/>
        <v>19</v>
      </c>
      <c r="S73" s="25" t="str">
        <f t="shared" si="97"/>
        <v>Kołobrzeg</v>
      </c>
      <c r="T73" s="25" t="str">
        <f t="shared" si="97"/>
        <v>78-100</v>
      </c>
      <c r="U73" s="25" t="str">
        <f t="shared" si="97"/>
        <v>komunalny@um.kolobrzeg.pl</v>
      </c>
      <c r="V73" s="25">
        <f t="shared" si="97"/>
        <v>943551517</v>
      </c>
      <c r="W73" s="25" t="str">
        <f t="shared" si="88"/>
        <v>nie</v>
      </c>
      <c r="X73" s="25" t="str">
        <f t="shared" si="89"/>
        <v>nie dotyczy</v>
      </c>
      <c r="Y73" s="25" t="str">
        <f t="shared" si="90"/>
        <v>nie dotyczy</v>
      </c>
      <c r="Z73" s="62"/>
      <c r="AA73" s="25">
        <f t="shared" si="91"/>
        <v>0</v>
      </c>
      <c r="AB73" s="25" t="str">
        <f t="shared" si="92"/>
        <v>brak</v>
      </c>
      <c r="AC73" s="25" t="str">
        <f t="shared" si="93"/>
        <v>nie dotyczy</v>
      </c>
      <c r="AD73" s="25" t="str">
        <f t="shared" si="94"/>
        <v>brak</v>
      </c>
      <c r="AE73" s="28"/>
    </row>
    <row r="74" spans="1:31" ht="76.5">
      <c r="A74" s="27"/>
      <c r="B74" s="25" t="str">
        <f t="shared" si="81"/>
        <v>zgłoszenia</v>
      </c>
      <c r="C74" s="25" t="s">
        <v>28</v>
      </c>
      <c r="D74" s="25" t="str">
        <f t="shared" si="82"/>
        <v>wykonanie nasadzeń zamiennych</v>
      </c>
      <c r="E74" s="26" t="s">
        <v>133</v>
      </c>
      <c r="F74" s="25" t="str">
        <f t="shared" si="83"/>
        <v>zachodniopomorskie</v>
      </c>
      <c r="G74" s="25" t="str">
        <f t="shared" si="84"/>
        <v>kołobrzeski</v>
      </c>
      <c r="H74" s="25" t="str">
        <f t="shared" si="85"/>
        <v>Miasto Kołobrzeg</v>
      </c>
      <c r="I74" s="63"/>
      <c r="J74" s="25" t="str">
        <f t="shared" si="86"/>
        <v>Referat Inżynierii i Ochrony Środowiska</v>
      </c>
      <c r="K74" s="62"/>
      <c r="L74" s="25" t="str">
        <f aca="true" t="shared" si="98" ref="L74:V74">L73</f>
        <v>nie dotyczy</v>
      </c>
      <c r="M74" s="25" t="str">
        <f t="shared" si="98"/>
        <v>nie dotyczy</v>
      </c>
      <c r="N74" s="25" t="str">
        <f t="shared" si="98"/>
        <v>Urząd Miasta Kołobrzeg</v>
      </c>
      <c r="O74" s="25" t="str">
        <f t="shared" si="98"/>
        <v>nie dotyczy</v>
      </c>
      <c r="P74" s="25" t="str">
        <f t="shared" si="98"/>
        <v>Ratuszowa</v>
      </c>
      <c r="Q74" s="25">
        <f t="shared" si="98"/>
        <v>12</v>
      </c>
      <c r="R74" s="25">
        <f t="shared" si="98"/>
        <v>19</v>
      </c>
      <c r="S74" s="25" t="str">
        <f t="shared" si="98"/>
        <v>Kołobrzeg</v>
      </c>
      <c r="T74" s="25" t="str">
        <f t="shared" si="98"/>
        <v>78-100</v>
      </c>
      <c r="U74" s="25" t="str">
        <f t="shared" si="98"/>
        <v>komunalny@um.kolobrzeg.pl</v>
      </c>
      <c r="V74" s="25">
        <f t="shared" si="98"/>
        <v>943551517</v>
      </c>
      <c r="W74" s="25" t="str">
        <f t="shared" si="88"/>
        <v>nie</v>
      </c>
      <c r="X74" s="25" t="str">
        <f t="shared" si="89"/>
        <v>nie dotyczy</v>
      </c>
      <c r="Y74" s="25" t="str">
        <f t="shared" si="90"/>
        <v>nie dotyczy</v>
      </c>
      <c r="Z74" s="62"/>
      <c r="AA74" s="25">
        <f t="shared" si="91"/>
        <v>0</v>
      </c>
      <c r="AB74" s="25" t="str">
        <f t="shared" si="92"/>
        <v>brak</v>
      </c>
      <c r="AC74" s="25" t="str">
        <f t="shared" si="93"/>
        <v>nie dotyczy</v>
      </c>
      <c r="AD74" s="25" t="str">
        <f t="shared" si="94"/>
        <v>brak</v>
      </c>
      <c r="AE74" s="28"/>
    </row>
    <row r="75" spans="1:31" ht="76.5">
      <c r="A75" s="27"/>
      <c r="B75" s="25" t="str">
        <f t="shared" si="81"/>
        <v>zgłoszenia</v>
      </c>
      <c r="C75" s="25" t="s">
        <v>28</v>
      </c>
      <c r="D75" s="25" t="str">
        <f t="shared" si="82"/>
        <v>wykonanie nasadzeń zamiennych</v>
      </c>
      <c r="E75" s="26" t="s">
        <v>133</v>
      </c>
      <c r="F75" s="25" t="str">
        <f t="shared" si="83"/>
        <v>zachodniopomorskie</v>
      </c>
      <c r="G75" s="25" t="str">
        <f t="shared" si="84"/>
        <v>kołobrzeski</v>
      </c>
      <c r="H75" s="25" t="str">
        <f t="shared" si="85"/>
        <v>Miasto Kołobrzeg</v>
      </c>
      <c r="I75" s="63"/>
      <c r="J75" s="25" t="str">
        <f t="shared" si="86"/>
        <v>Referat Inżynierii i Ochrony Środowiska</v>
      </c>
      <c r="K75" s="62"/>
      <c r="L75" s="25" t="str">
        <f aca="true" t="shared" si="99" ref="L75:V75">L74</f>
        <v>nie dotyczy</v>
      </c>
      <c r="M75" s="25" t="str">
        <f t="shared" si="99"/>
        <v>nie dotyczy</v>
      </c>
      <c r="N75" s="25" t="str">
        <f t="shared" si="99"/>
        <v>Urząd Miasta Kołobrzeg</v>
      </c>
      <c r="O75" s="25" t="str">
        <f t="shared" si="99"/>
        <v>nie dotyczy</v>
      </c>
      <c r="P75" s="25" t="str">
        <f t="shared" si="99"/>
        <v>Ratuszowa</v>
      </c>
      <c r="Q75" s="25">
        <f t="shared" si="99"/>
        <v>12</v>
      </c>
      <c r="R75" s="25">
        <f t="shared" si="99"/>
        <v>19</v>
      </c>
      <c r="S75" s="25" t="str">
        <f t="shared" si="99"/>
        <v>Kołobrzeg</v>
      </c>
      <c r="T75" s="25" t="str">
        <f t="shared" si="99"/>
        <v>78-100</v>
      </c>
      <c r="U75" s="25" t="str">
        <f t="shared" si="99"/>
        <v>komunalny@um.kolobrzeg.pl</v>
      </c>
      <c r="V75" s="25">
        <f t="shared" si="99"/>
        <v>943551517</v>
      </c>
      <c r="W75" s="25" t="str">
        <f t="shared" si="88"/>
        <v>nie</v>
      </c>
      <c r="X75" s="25" t="str">
        <f t="shared" si="89"/>
        <v>nie dotyczy</v>
      </c>
      <c r="Y75" s="25" t="str">
        <f t="shared" si="90"/>
        <v>nie dotyczy</v>
      </c>
      <c r="Z75" s="62"/>
      <c r="AA75" s="25">
        <f t="shared" si="91"/>
        <v>0</v>
      </c>
      <c r="AB75" s="25" t="str">
        <f t="shared" si="92"/>
        <v>brak</v>
      </c>
      <c r="AC75" s="25" t="str">
        <f t="shared" si="93"/>
        <v>nie dotyczy</v>
      </c>
      <c r="AD75" s="25" t="str">
        <f t="shared" si="94"/>
        <v>brak</v>
      </c>
      <c r="AE75" s="28"/>
    </row>
    <row r="76" spans="1:31" ht="76.5">
      <c r="A76" s="27"/>
      <c r="B76" s="25" t="str">
        <f t="shared" si="81"/>
        <v>zgłoszenia</v>
      </c>
      <c r="C76" s="25" t="s">
        <v>28</v>
      </c>
      <c r="D76" s="25" t="str">
        <f t="shared" si="82"/>
        <v>wykonanie nasadzeń zamiennych</v>
      </c>
      <c r="E76" s="26" t="s">
        <v>133</v>
      </c>
      <c r="F76" s="25" t="str">
        <f t="shared" si="83"/>
        <v>zachodniopomorskie</v>
      </c>
      <c r="G76" s="25" t="str">
        <f t="shared" si="84"/>
        <v>kołobrzeski</v>
      </c>
      <c r="H76" s="25" t="str">
        <f t="shared" si="85"/>
        <v>Miasto Kołobrzeg</v>
      </c>
      <c r="I76" s="63"/>
      <c r="J76" s="25" t="str">
        <f t="shared" si="86"/>
        <v>Referat Inżynierii i Ochrony Środowiska</v>
      </c>
      <c r="K76" s="62"/>
      <c r="L76" s="25" t="str">
        <f aca="true" t="shared" si="100" ref="L76:V76">L75</f>
        <v>nie dotyczy</v>
      </c>
      <c r="M76" s="25" t="str">
        <f t="shared" si="100"/>
        <v>nie dotyczy</v>
      </c>
      <c r="N76" s="25" t="str">
        <f t="shared" si="100"/>
        <v>Urząd Miasta Kołobrzeg</v>
      </c>
      <c r="O76" s="25" t="str">
        <f t="shared" si="100"/>
        <v>nie dotyczy</v>
      </c>
      <c r="P76" s="25" t="str">
        <f t="shared" si="100"/>
        <v>Ratuszowa</v>
      </c>
      <c r="Q76" s="25">
        <f t="shared" si="100"/>
        <v>12</v>
      </c>
      <c r="R76" s="25">
        <f t="shared" si="100"/>
        <v>19</v>
      </c>
      <c r="S76" s="25" t="str">
        <f t="shared" si="100"/>
        <v>Kołobrzeg</v>
      </c>
      <c r="T76" s="25" t="str">
        <f t="shared" si="100"/>
        <v>78-100</v>
      </c>
      <c r="U76" s="25" t="str">
        <f t="shared" si="100"/>
        <v>komunalny@um.kolobrzeg.pl</v>
      </c>
      <c r="V76" s="25">
        <f t="shared" si="100"/>
        <v>943551517</v>
      </c>
      <c r="W76" s="25" t="str">
        <f t="shared" si="88"/>
        <v>nie</v>
      </c>
      <c r="X76" s="25" t="str">
        <f t="shared" si="89"/>
        <v>nie dotyczy</v>
      </c>
      <c r="Y76" s="25" t="str">
        <f t="shared" si="90"/>
        <v>nie dotyczy</v>
      </c>
      <c r="Z76" s="62"/>
      <c r="AA76" s="25">
        <f t="shared" si="91"/>
        <v>0</v>
      </c>
      <c r="AB76" s="25" t="str">
        <f t="shared" si="92"/>
        <v>brak</v>
      </c>
      <c r="AC76" s="25" t="str">
        <f t="shared" si="93"/>
        <v>nie dotyczy</v>
      </c>
      <c r="AD76" s="25" t="str">
        <f t="shared" si="94"/>
        <v>brak</v>
      </c>
      <c r="AE76" s="28"/>
    </row>
    <row r="77" spans="1:31" ht="76.5">
      <c r="A77" s="27"/>
      <c r="B77" s="25" t="str">
        <f t="shared" si="81"/>
        <v>zgłoszenia</v>
      </c>
      <c r="C77" s="25" t="s">
        <v>28</v>
      </c>
      <c r="D77" s="25" t="str">
        <f t="shared" si="82"/>
        <v>wykonanie nasadzeń zamiennych</v>
      </c>
      <c r="E77" s="26" t="s">
        <v>133</v>
      </c>
      <c r="F77" s="25" t="str">
        <f t="shared" si="83"/>
        <v>zachodniopomorskie</v>
      </c>
      <c r="G77" s="25" t="str">
        <f t="shared" si="84"/>
        <v>kołobrzeski</v>
      </c>
      <c r="H77" s="25" t="str">
        <f t="shared" si="85"/>
        <v>Miasto Kołobrzeg</v>
      </c>
      <c r="I77" s="63"/>
      <c r="J77" s="25" t="str">
        <f t="shared" si="86"/>
        <v>Referat Inżynierii i Ochrony Środowiska</v>
      </c>
      <c r="K77" s="62"/>
      <c r="L77" s="25" t="str">
        <f aca="true" t="shared" si="101" ref="L77:V77">L76</f>
        <v>nie dotyczy</v>
      </c>
      <c r="M77" s="25" t="str">
        <f t="shared" si="101"/>
        <v>nie dotyczy</v>
      </c>
      <c r="N77" s="25" t="str">
        <f t="shared" si="101"/>
        <v>Urząd Miasta Kołobrzeg</v>
      </c>
      <c r="O77" s="25" t="str">
        <f t="shared" si="101"/>
        <v>nie dotyczy</v>
      </c>
      <c r="P77" s="25" t="str">
        <f t="shared" si="101"/>
        <v>Ratuszowa</v>
      </c>
      <c r="Q77" s="25">
        <f t="shared" si="101"/>
        <v>12</v>
      </c>
      <c r="R77" s="25">
        <f t="shared" si="101"/>
        <v>19</v>
      </c>
      <c r="S77" s="25" t="str">
        <f t="shared" si="101"/>
        <v>Kołobrzeg</v>
      </c>
      <c r="T77" s="25" t="str">
        <f t="shared" si="101"/>
        <v>78-100</v>
      </c>
      <c r="U77" s="25" t="str">
        <f t="shared" si="101"/>
        <v>komunalny@um.kolobrzeg.pl</v>
      </c>
      <c r="V77" s="25">
        <f t="shared" si="101"/>
        <v>943551517</v>
      </c>
      <c r="W77" s="25" t="str">
        <f t="shared" si="88"/>
        <v>nie</v>
      </c>
      <c r="X77" s="25" t="str">
        <f t="shared" si="89"/>
        <v>nie dotyczy</v>
      </c>
      <c r="Y77" s="25" t="str">
        <f t="shared" si="90"/>
        <v>nie dotyczy</v>
      </c>
      <c r="Z77" s="62"/>
      <c r="AA77" s="25">
        <f t="shared" si="91"/>
        <v>0</v>
      </c>
      <c r="AB77" s="25" t="str">
        <f t="shared" si="92"/>
        <v>brak</v>
      </c>
      <c r="AC77" s="25" t="str">
        <f t="shared" si="93"/>
        <v>nie dotyczy</v>
      </c>
      <c r="AD77" s="25" t="str">
        <f t="shared" si="94"/>
        <v>brak</v>
      </c>
      <c r="AE77" s="28"/>
    </row>
    <row r="78" spans="1:31" ht="76.5">
      <c r="A78" s="27"/>
      <c r="B78" s="25" t="str">
        <f t="shared" si="81"/>
        <v>zgłoszenia</v>
      </c>
      <c r="C78" s="25" t="s">
        <v>28</v>
      </c>
      <c r="D78" s="25" t="str">
        <f t="shared" si="82"/>
        <v>wykonanie nasadzeń zamiennych</v>
      </c>
      <c r="E78" s="26" t="s">
        <v>133</v>
      </c>
      <c r="F78" s="27"/>
      <c r="G78" s="25" t="str">
        <f t="shared" si="84"/>
        <v>kołobrzeski</v>
      </c>
      <c r="H78" s="25" t="str">
        <f t="shared" si="85"/>
        <v>Miasto Kołobrzeg</v>
      </c>
      <c r="I78" s="63"/>
      <c r="J78" s="25" t="str">
        <f t="shared" si="86"/>
        <v>Referat Inżynierii i Ochrony Środowiska</v>
      </c>
      <c r="K78" s="62"/>
      <c r="L78" s="25" t="str">
        <f aca="true" t="shared" si="102" ref="L78:V78">L77</f>
        <v>nie dotyczy</v>
      </c>
      <c r="M78" s="25" t="str">
        <f t="shared" si="102"/>
        <v>nie dotyczy</v>
      </c>
      <c r="N78" s="25" t="str">
        <f t="shared" si="102"/>
        <v>Urząd Miasta Kołobrzeg</v>
      </c>
      <c r="O78" s="25" t="str">
        <f t="shared" si="102"/>
        <v>nie dotyczy</v>
      </c>
      <c r="P78" s="25" t="str">
        <f t="shared" si="102"/>
        <v>Ratuszowa</v>
      </c>
      <c r="Q78" s="25">
        <f t="shared" si="102"/>
        <v>12</v>
      </c>
      <c r="R78" s="25">
        <f t="shared" si="102"/>
        <v>19</v>
      </c>
      <c r="S78" s="25" t="str">
        <f t="shared" si="102"/>
        <v>Kołobrzeg</v>
      </c>
      <c r="T78" s="25" t="str">
        <f t="shared" si="102"/>
        <v>78-100</v>
      </c>
      <c r="U78" s="25" t="str">
        <f t="shared" si="102"/>
        <v>komunalny@um.kolobrzeg.pl</v>
      </c>
      <c r="V78" s="25">
        <f t="shared" si="102"/>
        <v>943551517</v>
      </c>
      <c r="W78" s="25" t="str">
        <f t="shared" si="88"/>
        <v>nie</v>
      </c>
      <c r="X78" s="25" t="str">
        <f t="shared" si="89"/>
        <v>nie dotyczy</v>
      </c>
      <c r="Y78" s="25" t="str">
        <f t="shared" si="90"/>
        <v>nie dotyczy</v>
      </c>
      <c r="Z78" s="62"/>
      <c r="AA78" s="25">
        <f t="shared" si="91"/>
        <v>0</v>
      </c>
      <c r="AB78" s="25" t="str">
        <f t="shared" si="92"/>
        <v>brak</v>
      </c>
      <c r="AC78" s="25" t="str">
        <f t="shared" si="93"/>
        <v>nie dotyczy</v>
      </c>
      <c r="AD78" s="25" t="str">
        <f t="shared" si="94"/>
        <v>brak</v>
      </c>
      <c r="AE78" s="28"/>
    </row>
    <row r="79" spans="1:31" ht="76.5">
      <c r="A79" s="27"/>
      <c r="B79" s="25" t="str">
        <f t="shared" si="81"/>
        <v>zgłoszenia</v>
      </c>
      <c r="C79" s="25" t="s">
        <v>28</v>
      </c>
      <c r="D79" s="25" t="str">
        <f t="shared" si="82"/>
        <v>wykonanie nasadzeń zamiennych</v>
      </c>
      <c r="E79" s="26" t="s">
        <v>133</v>
      </c>
      <c r="F79" s="27"/>
      <c r="G79" s="25" t="str">
        <f t="shared" si="84"/>
        <v>kołobrzeski</v>
      </c>
      <c r="H79" s="25" t="str">
        <f t="shared" si="85"/>
        <v>Miasto Kołobrzeg</v>
      </c>
      <c r="I79" s="63"/>
      <c r="J79" s="25" t="str">
        <f t="shared" si="86"/>
        <v>Referat Inżynierii i Ochrony Środowiska</v>
      </c>
      <c r="K79" s="62"/>
      <c r="L79" s="25" t="str">
        <f aca="true" t="shared" si="103" ref="L79:V79">L78</f>
        <v>nie dotyczy</v>
      </c>
      <c r="M79" s="25" t="str">
        <f t="shared" si="103"/>
        <v>nie dotyczy</v>
      </c>
      <c r="N79" s="25" t="str">
        <f t="shared" si="103"/>
        <v>Urząd Miasta Kołobrzeg</v>
      </c>
      <c r="O79" s="25" t="str">
        <f t="shared" si="103"/>
        <v>nie dotyczy</v>
      </c>
      <c r="P79" s="25" t="str">
        <f t="shared" si="103"/>
        <v>Ratuszowa</v>
      </c>
      <c r="Q79" s="25">
        <f t="shared" si="103"/>
        <v>12</v>
      </c>
      <c r="R79" s="25">
        <f t="shared" si="103"/>
        <v>19</v>
      </c>
      <c r="S79" s="25" t="str">
        <f t="shared" si="103"/>
        <v>Kołobrzeg</v>
      </c>
      <c r="T79" s="25" t="str">
        <f t="shared" si="103"/>
        <v>78-100</v>
      </c>
      <c r="U79" s="25" t="str">
        <f t="shared" si="103"/>
        <v>komunalny@um.kolobrzeg.pl</v>
      </c>
      <c r="V79" s="25">
        <f t="shared" si="103"/>
        <v>943551517</v>
      </c>
      <c r="W79" s="25" t="str">
        <f t="shared" si="88"/>
        <v>nie</v>
      </c>
      <c r="X79" s="25" t="str">
        <f t="shared" si="89"/>
        <v>nie dotyczy</v>
      </c>
      <c r="Y79" s="25" t="str">
        <f t="shared" si="90"/>
        <v>nie dotyczy</v>
      </c>
      <c r="Z79" s="62"/>
      <c r="AA79" s="25">
        <f t="shared" si="91"/>
        <v>0</v>
      </c>
      <c r="AB79" s="25" t="str">
        <f t="shared" si="92"/>
        <v>brak</v>
      </c>
      <c r="AC79" s="25" t="str">
        <f t="shared" si="93"/>
        <v>nie dotyczy</v>
      </c>
      <c r="AD79" s="25" t="str">
        <f t="shared" si="94"/>
        <v>brak</v>
      </c>
      <c r="AE79" s="28"/>
    </row>
    <row r="80" spans="1:31" ht="76.5">
      <c r="A80" s="27"/>
      <c r="B80" s="25" t="str">
        <f t="shared" si="81"/>
        <v>zgłoszenia</v>
      </c>
      <c r="C80" s="25" t="s">
        <v>28</v>
      </c>
      <c r="D80" s="25" t="str">
        <f t="shared" si="82"/>
        <v>wykonanie nasadzeń zamiennych</v>
      </c>
      <c r="E80" s="26" t="s">
        <v>133</v>
      </c>
      <c r="F80" s="27"/>
      <c r="G80" s="25" t="str">
        <f t="shared" si="84"/>
        <v>kołobrzeski</v>
      </c>
      <c r="H80" s="25" t="str">
        <f t="shared" si="85"/>
        <v>Miasto Kołobrzeg</v>
      </c>
      <c r="I80" s="63"/>
      <c r="J80" s="25" t="str">
        <f t="shared" si="86"/>
        <v>Referat Inżynierii i Ochrony Środowiska</v>
      </c>
      <c r="K80" s="62"/>
      <c r="L80" s="25" t="str">
        <f aca="true" t="shared" si="104" ref="L80:V80">L79</f>
        <v>nie dotyczy</v>
      </c>
      <c r="M80" s="25" t="str">
        <f t="shared" si="104"/>
        <v>nie dotyczy</v>
      </c>
      <c r="N80" s="25" t="str">
        <f t="shared" si="104"/>
        <v>Urząd Miasta Kołobrzeg</v>
      </c>
      <c r="O80" s="25" t="str">
        <f t="shared" si="104"/>
        <v>nie dotyczy</v>
      </c>
      <c r="P80" s="25" t="str">
        <f t="shared" si="104"/>
        <v>Ratuszowa</v>
      </c>
      <c r="Q80" s="25">
        <f t="shared" si="104"/>
        <v>12</v>
      </c>
      <c r="R80" s="25">
        <f t="shared" si="104"/>
        <v>19</v>
      </c>
      <c r="S80" s="25" t="str">
        <f t="shared" si="104"/>
        <v>Kołobrzeg</v>
      </c>
      <c r="T80" s="25" t="str">
        <f t="shared" si="104"/>
        <v>78-100</v>
      </c>
      <c r="U80" s="25" t="str">
        <f t="shared" si="104"/>
        <v>komunalny@um.kolobrzeg.pl</v>
      </c>
      <c r="V80" s="25">
        <f t="shared" si="104"/>
        <v>943551517</v>
      </c>
      <c r="W80" s="25" t="str">
        <f aca="true" t="shared" si="105" ref="W80:X83">W79</f>
        <v>nie</v>
      </c>
      <c r="X80" s="25" t="str">
        <f t="shared" si="105"/>
        <v>nie dotyczy</v>
      </c>
      <c r="Y80" s="25"/>
      <c r="Z80" s="62"/>
      <c r="AA80" s="25">
        <f t="shared" si="91"/>
        <v>0</v>
      </c>
      <c r="AB80" s="25" t="str">
        <f t="shared" si="92"/>
        <v>brak</v>
      </c>
      <c r="AC80" s="25" t="str">
        <f t="shared" si="93"/>
        <v>nie dotyczy</v>
      </c>
      <c r="AD80" s="25" t="str">
        <f t="shared" si="94"/>
        <v>brak</v>
      </c>
      <c r="AE80" s="28"/>
    </row>
    <row r="81" spans="1:31" ht="76.5">
      <c r="A81" s="27"/>
      <c r="B81" s="25" t="str">
        <f t="shared" si="81"/>
        <v>zgłoszenia</v>
      </c>
      <c r="C81" s="25" t="s">
        <v>28</v>
      </c>
      <c r="D81" s="25" t="str">
        <f t="shared" si="82"/>
        <v>wykonanie nasadzeń zamiennych</v>
      </c>
      <c r="E81" s="26" t="s">
        <v>133</v>
      </c>
      <c r="F81" s="27"/>
      <c r="G81" s="25" t="str">
        <f t="shared" si="84"/>
        <v>kołobrzeski</v>
      </c>
      <c r="H81" s="25" t="str">
        <f t="shared" si="85"/>
        <v>Miasto Kołobrzeg</v>
      </c>
      <c r="I81" s="63"/>
      <c r="J81" s="25" t="str">
        <f t="shared" si="86"/>
        <v>Referat Inżynierii i Ochrony Środowiska</v>
      </c>
      <c r="K81" s="62">
        <f aca="true" t="shared" si="106" ref="K81:K91">AA81</f>
        <v>0</v>
      </c>
      <c r="L81" s="25" t="str">
        <f aca="true" t="shared" si="107" ref="L81:U81">L80</f>
        <v>nie dotyczy</v>
      </c>
      <c r="M81" s="25" t="str">
        <f t="shared" si="107"/>
        <v>nie dotyczy</v>
      </c>
      <c r="N81" s="25" t="str">
        <f t="shared" si="107"/>
        <v>Urząd Miasta Kołobrzeg</v>
      </c>
      <c r="O81" s="25" t="str">
        <f t="shared" si="107"/>
        <v>nie dotyczy</v>
      </c>
      <c r="P81" s="25" t="str">
        <f t="shared" si="107"/>
        <v>Ratuszowa</v>
      </c>
      <c r="Q81" s="25">
        <f t="shared" si="107"/>
        <v>12</v>
      </c>
      <c r="R81" s="25">
        <f t="shared" si="107"/>
        <v>19</v>
      </c>
      <c r="S81" s="25" t="str">
        <f t="shared" si="107"/>
        <v>Kołobrzeg</v>
      </c>
      <c r="T81" s="25" t="str">
        <f t="shared" si="107"/>
        <v>78-100</v>
      </c>
      <c r="U81" s="25" t="str">
        <f t="shared" si="107"/>
        <v>komunalny@um.kolobrzeg.pl</v>
      </c>
      <c r="V81" s="25"/>
      <c r="W81" s="25" t="str">
        <f t="shared" si="105"/>
        <v>nie</v>
      </c>
      <c r="X81" s="25" t="str">
        <f t="shared" si="105"/>
        <v>nie dotyczy</v>
      </c>
      <c r="Y81" s="25"/>
      <c r="Z81" s="62"/>
      <c r="AA81" s="25">
        <f t="shared" si="91"/>
        <v>0</v>
      </c>
      <c r="AB81" s="25" t="str">
        <f t="shared" si="92"/>
        <v>brak</v>
      </c>
      <c r="AC81" s="25" t="str">
        <f t="shared" si="93"/>
        <v>nie dotyczy</v>
      </c>
      <c r="AD81" s="25" t="str">
        <f t="shared" si="94"/>
        <v>brak</v>
      </c>
      <c r="AE81" s="28"/>
    </row>
    <row r="82" spans="1:31" ht="76.5">
      <c r="A82" s="27"/>
      <c r="B82" s="25" t="str">
        <f t="shared" si="81"/>
        <v>zgłoszenia</v>
      </c>
      <c r="C82" s="25" t="s">
        <v>28</v>
      </c>
      <c r="D82" s="25" t="str">
        <f t="shared" si="82"/>
        <v>wykonanie nasadzeń zamiennych</v>
      </c>
      <c r="E82" s="26" t="s">
        <v>133</v>
      </c>
      <c r="F82" s="27"/>
      <c r="G82" s="25" t="str">
        <f t="shared" si="84"/>
        <v>kołobrzeski</v>
      </c>
      <c r="H82" s="25" t="str">
        <f t="shared" si="85"/>
        <v>Miasto Kołobrzeg</v>
      </c>
      <c r="I82" s="63"/>
      <c r="J82" s="25" t="str">
        <f t="shared" si="86"/>
        <v>Referat Inżynierii i Ochrony Środowiska</v>
      </c>
      <c r="K82" s="62">
        <f t="shared" si="106"/>
        <v>0</v>
      </c>
      <c r="L82" s="25" t="str">
        <f aca="true" t="shared" si="108" ref="L82:U82">L81</f>
        <v>nie dotyczy</v>
      </c>
      <c r="M82" s="25" t="str">
        <f t="shared" si="108"/>
        <v>nie dotyczy</v>
      </c>
      <c r="N82" s="25" t="str">
        <f t="shared" si="108"/>
        <v>Urząd Miasta Kołobrzeg</v>
      </c>
      <c r="O82" s="25" t="str">
        <f t="shared" si="108"/>
        <v>nie dotyczy</v>
      </c>
      <c r="P82" s="25" t="str">
        <f t="shared" si="108"/>
        <v>Ratuszowa</v>
      </c>
      <c r="Q82" s="25">
        <f t="shared" si="108"/>
        <v>12</v>
      </c>
      <c r="R82" s="25">
        <f t="shared" si="108"/>
        <v>19</v>
      </c>
      <c r="S82" s="25" t="str">
        <f t="shared" si="108"/>
        <v>Kołobrzeg</v>
      </c>
      <c r="T82" s="25" t="str">
        <f t="shared" si="108"/>
        <v>78-100</v>
      </c>
      <c r="U82" s="25" t="str">
        <f t="shared" si="108"/>
        <v>komunalny@um.kolobrzeg.pl</v>
      </c>
      <c r="V82" s="25"/>
      <c r="W82" s="25" t="str">
        <f t="shared" si="105"/>
        <v>nie</v>
      </c>
      <c r="X82" s="25" t="str">
        <f t="shared" si="105"/>
        <v>nie dotyczy</v>
      </c>
      <c r="Y82" s="25"/>
      <c r="Z82" s="62"/>
      <c r="AA82" s="25">
        <f t="shared" si="91"/>
        <v>0</v>
      </c>
      <c r="AB82" s="25" t="str">
        <f t="shared" si="92"/>
        <v>brak</v>
      </c>
      <c r="AC82" s="25" t="str">
        <f t="shared" si="93"/>
        <v>nie dotyczy</v>
      </c>
      <c r="AD82" s="25" t="str">
        <f t="shared" si="94"/>
        <v>brak</v>
      </c>
      <c r="AE82" s="28"/>
    </row>
    <row r="83" spans="1:31" ht="76.5">
      <c r="A83" s="27"/>
      <c r="B83" s="25" t="str">
        <f t="shared" si="81"/>
        <v>zgłoszenia</v>
      </c>
      <c r="C83" s="25" t="s">
        <v>28</v>
      </c>
      <c r="D83" s="25" t="str">
        <f t="shared" si="82"/>
        <v>wykonanie nasadzeń zamiennych</v>
      </c>
      <c r="E83" s="26" t="s">
        <v>133</v>
      </c>
      <c r="F83" s="27"/>
      <c r="G83" s="25" t="str">
        <f t="shared" si="84"/>
        <v>kołobrzeski</v>
      </c>
      <c r="H83" s="25" t="str">
        <f t="shared" si="85"/>
        <v>Miasto Kołobrzeg</v>
      </c>
      <c r="I83" s="63"/>
      <c r="J83" s="25" t="str">
        <f t="shared" si="86"/>
        <v>Referat Inżynierii i Ochrony Środowiska</v>
      </c>
      <c r="K83" s="62">
        <f t="shared" si="106"/>
        <v>0</v>
      </c>
      <c r="L83" s="25" t="str">
        <f aca="true" t="shared" si="109" ref="L83:U83">L82</f>
        <v>nie dotyczy</v>
      </c>
      <c r="M83" s="25" t="str">
        <f t="shared" si="109"/>
        <v>nie dotyczy</v>
      </c>
      <c r="N83" s="25" t="str">
        <f t="shared" si="109"/>
        <v>Urząd Miasta Kołobrzeg</v>
      </c>
      <c r="O83" s="25" t="str">
        <f t="shared" si="109"/>
        <v>nie dotyczy</v>
      </c>
      <c r="P83" s="25" t="str">
        <f t="shared" si="109"/>
        <v>Ratuszowa</v>
      </c>
      <c r="Q83" s="25">
        <f t="shared" si="109"/>
        <v>12</v>
      </c>
      <c r="R83" s="25">
        <f t="shared" si="109"/>
        <v>19</v>
      </c>
      <c r="S83" s="25" t="str">
        <f t="shared" si="109"/>
        <v>Kołobrzeg</v>
      </c>
      <c r="T83" s="25" t="str">
        <f t="shared" si="109"/>
        <v>78-100</v>
      </c>
      <c r="U83" s="25" t="str">
        <f t="shared" si="109"/>
        <v>komunalny@um.kolobrzeg.pl</v>
      </c>
      <c r="V83" s="25"/>
      <c r="W83" s="25" t="str">
        <f t="shared" si="105"/>
        <v>nie</v>
      </c>
      <c r="X83" s="25" t="str">
        <f t="shared" si="105"/>
        <v>nie dotyczy</v>
      </c>
      <c r="Y83" s="25"/>
      <c r="Z83" s="62"/>
      <c r="AA83" s="25">
        <f t="shared" si="91"/>
        <v>0</v>
      </c>
      <c r="AB83" s="25" t="str">
        <f t="shared" si="92"/>
        <v>brak</v>
      </c>
      <c r="AC83" s="25" t="str">
        <f t="shared" si="93"/>
        <v>nie dotyczy</v>
      </c>
      <c r="AD83" s="25" t="str">
        <f t="shared" si="94"/>
        <v>brak</v>
      </c>
      <c r="AE83" s="28"/>
    </row>
    <row r="84" spans="1:31" ht="76.5">
      <c r="A84" s="27"/>
      <c r="B84" s="25" t="str">
        <f t="shared" si="81"/>
        <v>zgłoszenia</v>
      </c>
      <c r="C84" s="25" t="s">
        <v>28</v>
      </c>
      <c r="D84" s="27"/>
      <c r="E84" s="26" t="s">
        <v>133</v>
      </c>
      <c r="F84" s="27"/>
      <c r="G84" s="25" t="str">
        <f t="shared" si="84"/>
        <v>kołobrzeski</v>
      </c>
      <c r="H84" s="25" t="str">
        <f t="shared" si="85"/>
        <v>Miasto Kołobrzeg</v>
      </c>
      <c r="I84" s="63"/>
      <c r="J84" s="25" t="str">
        <f t="shared" si="86"/>
        <v>Referat Inżynierii i Ochrony Środowiska</v>
      </c>
      <c r="K84" s="62">
        <f t="shared" si="106"/>
        <v>0</v>
      </c>
      <c r="L84" s="25" t="str">
        <f aca="true" t="shared" si="110" ref="L84:U84">L83</f>
        <v>nie dotyczy</v>
      </c>
      <c r="M84" s="25" t="str">
        <f t="shared" si="110"/>
        <v>nie dotyczy</v>
      </c>
      <c r="N84" s="25" t="str">
        <f t="shared" si="110"/>
        <v>Urząd Miasta Kołobrzeg</v>
      </c>
      <c r="O84" s="25" t="str">
        <f t="shared" si="110"/>
        <v>nie dotyczy</v>
      </c>
      <c r="P84" s="25" t="str">
        <f t="shared" si="110"/>
        <v>Ratuszowa</v>
      </c>
      <c r="Q84" s="25">
        <f t="shared" si="110"/>
        <v>12</v>
      </c>
      <c r="R84" s="25">
        <f t="shared" si="110"/>
        <v>19</v>
      </c>
      <c r="S84" s="25" t="str">
        <f t="shared" si="110"/>
        <v>Kołobrzeg</v>
      </c>
      <c r="T84" s="25" t="str">
        <f t="shared" si="110"/>
        <v>78-100</v>
      </c>
      <c r="U84" s="25" t="str">
        <f t="shared" si="110"/>
        <v>komunalny@um.kolobrzeg.pl</v>
      </c>
      <c r="V84" s="25"/>
      <c r="W84" s="25" t="str">
        <f aca="true" t="shared" si="111" ref="W84:W101">W83</f>
        <v>nie</v>
      </c>
      <c r="X84" s="25"/>
      <c r="Y84" s="25"/>
      <c r="Z84" s="62"/>
      <c r="AA84" s="25">
        <f t="shared" si="91"/>
        <v>0</v>
      </c>
      <c r="AB84" s="25" t="str">
        <f t="shared" si="92"/>
        <v>brak</v>
      </c>
      <c r="AC84" s="25" t="str">
        <f t="shared" si="93"/>
        <v>nie dotyczy</v>
      </c>
      <c r="AD84" s="25" t="str">
        <f t="shared" si="94"/>
        <v>brak</v>
      </c>
      <c r="AE84" s="28"/>
    </row>
    <row r="85" spans="1:31" ht="76.5">
      <c r="A85" s="27"/>
      <c r="B85" s="25" t="str">
        <f t="shared" si="81"/>
        <v>zgłoszenia</v>
      </c>
      <c r="C85" s="25" t="s">
        <v>28</v>
      </c>
      <c r="D85" s="27"/>
      <c r="E85" s="26" t="s">
        <v>133</v>
      </c>
      <c r="F85" s="27"/>
      <c r="G85" s="25" t="str">
        <f t="shared" si="84"/>
        <v>kołobrzeski</v>
      </c>
      <c r="H85" s="25" t="str">
        <f t="shared" si="85"/>
        <v>Miasto Kołobrzeg</v>
      </c>
      <c r="I85" s="63"/>
      <c r="J85" s="25" t="str">
        <f t="shared" si="86"/>
        <v>Referat Inżynierii i Ochrony Środowiska</v>
      </c>
      <c r="K85" s="62">
        <f t="shared" si="106"/>
        <v>0</v>
      </c>
      <c r="L85" s="25" t="str">
        <f aca="true" t="shared" si="112" ref="L85:U85">L84</f>
        <v>nie dotyczy</v>
      </c>
      <c r="M85" s="25" t="str">
        <f t="shared" si="112"/>
        <v>nie dotyczy</v>
      </c>
      <c r="N85" s="25" t="str">
        <f t="shared" si="112"/>
        <v>Urząd Miasta Kołobrzeg</v>
      </c>
      <c r="O85" s="25" t="str">
        <f t="shared" si="112"/>
        <v>nie dotyczy</v>
      </c>
      <c r="P85" s="25" t="str">
        <f t="shared" si="112"/>
        <v>Ratuszowa</v>
      </c>
      <c r="Q85" s="25">
        <f t="shared" si="112"/>
        <v>12</v>
      </c>
      <c r="R85" s="25">
        <f t="shared" si="112"/>
        <v>19</v>
      </c>
      <c r="S85" s="25" t="str">
        <f t="shared" si="112"/>
        <v>Kołobrzeg</v>
      </c>
      <c r="T85" s="25" t="str">
        <f t="shared" si="112"/>
        <v>78-100</v>
      </c>
      <c r="U85" s="25" t="str">
        <f t="shared" si="112"/>
        <v>komunalny@um.kolobrzeg.pl</v>
      </c>
      <c r="V85" s="25"/>
      <c r="W85" s="25" t="str">
        <f t="shared" si="111"/>
        <v>nie</v>
      </c>
      <c r="X85" s="25"/>
      <c r="Y85" s="25"/>
      <c r="Z85" s="62"/>
      <c r="AA85" s="25">
        <f t="shared" si="91"/>
        <v>0</v>
      </c>
      <c r="AB85" s="25" t="str">
        <f t="shared" si="92"/>
        <v>brak</v>
      </c>
      <c r="AC85" s="25" t="str">
        <f t="shared" si="93"/>
        <v>nie dotyczy</v>
      </c>
      <c r="AD85" s="25" t="str">
        <f t="shared" si="94"/>
        <v>brak</v>
      </c>
      <c r="AE85" s="28"/>
    </row>
    <row r="86" spans="1:31" ht="63.75">
      <c r="A86" s="27"/>
      <c r="B86" s="25" t="str">
        <f t="shared" si="81"/>
        <v>zgłoszenia</v>
      </c>
      <c r="C86" s="25" t="s">
        <v>28</v>
      </c>
      <c r="D86" s="27"/>
      <c r="E86" s="27"/>
      <c r="F86" s="27"/>
      <c r="G86" s="25" t="str">
        <f t="shared" si="84"/>
        <v>kołobrzeski</v>
      </c>
      <c r="H86" s="25" t="str">
        <f t="shared" si="85"/>
        <v>Miasto Kołobrzeg</v>
      </c>
      <c r="I86" s="63"/>
      <c r="J86" s="25" t="str">
        <f t="shared" si="86"/>
        <v>Referat Inżynierii i Ochrony Środowiska</v>
      </c>
      <c r="K86" s="62">
        <f t="shared" si="106"/>
        <v>0</v>
      </c>
      <c r="L86" s="25" t="str">
        <f aca="true" t="shared" si="113" ref="L86:U86">L85</f>
        <v>nie dotyczy</v>
      </c>
      <c r="M86" s="25" t="str">
        <f t="shared" si="113"/>
        <v>nie dotyczy</v>
      </c>
      <c r="N86" s="25" t="str">
        <f t="shared" si="113"/>
        <v>Urząd Miasta Kołobrzeg</v>
      </c>
      <c r="O86" s="25" t="str">
        <f t="shared" si="113"/>
        <v>nie dotyczy</v>
      </c>
      <c r="P86" s="25" t="str">
        <f t="shared" si="113"/>
        <v>Ratuszowa</v>
      </c>
      <c r="Q86" s="25">
        <f t="shared" si="113"/>
        <v>12</v>
      </c>
      <c r="R86" s="25">
        <f t="shared" si="113"/>
        <v>19</v>
      </c>
      <c r="S86" s="25" t="str">
        <f t="shared" si="113"/>
        <v>Kołobrzeg</v>
      </c>
      <c r="T86" s="25" t="str">
        <f t="shared" si="113"/>
        <v>78-100</v>
      </c>
      <c r="U86" s="25" t="str">
        <f t="shared" si="113"/>
        <v>komunalny@um.kolobrzeg.pl</v>
      </c>
      <c r="V86" s="25"/>
      <c r="W86" s="25" t="str">
        <f t="shared" si="111"/>
        <v>nie</v>
      </c>
      <c r="X86" s="25"/>
      <c r="Y86" s="25"/>
      <c r="Z86" s="62"/>
      <c r="AA86" s="25">
        <f t="shared" si="91"/>
        <v>0</v>
      </c>
      <c r="AB86" s="25" t="str">
        <f t="shared" si="92"/>
        <v>brak</v>
      </c>
      <c r="AC86" s="25" t="str">
        <f t="shared" si="93"/>
        <v>nie dotyczy</v>
      </c>
      <c r="AD86" s="25" t="str">
        <f t="shared" si="94"/>
        <v>brak</v>
      </c>
      <c r="AE86" s="28"/>
    </row>
    <row r="87" spans="1:31" ht="63.75">
      <c r="A87" s="27"/>
      <c r="B87" s="25" t="str">
        <f t="shared" si="81"/>
        <v>zgłoszenia</v>
      </c>
      <c r="C87" s="25" t="s">
        <v>28</v>
      </c>
      <c r="D87" s="27"/>
      <c r="E87" s="27"/>
      <c r="F87" s="27"/>
      <c r="G87" s="25" t="str">
        <f t="shared" si="84"/>
        <v>kołobrzeski</v>
      </c>
      <c r="H87" s="25" t="str">
        <f t="shared" si="85"/>
        <v>Miasto Kołobrzeg</v>
      </c>
      <c r="I87" s="63"/>
      <c r="J87" s="25" t="str">
        <f t="shared" si="86"/>
        <v>Referat Inżynierii i Ochrony Środowiska</v>
      </c>
      <c r="K87" s="62">
        <f t="shared" si="106"/>
        <v>0</v>
      </c>
      <c r="L87" s="25" t="str">
        <f aca="true" t="shared" si="114" ref="L87:U87">L86</f>
        <v>nie dotyczy</v>
      </c>
      <c r="M87" s="25" t="str">
        <f t="shared" si="114"/>
        <v>nie dotyczy</v>
      </c>
      <c r="N87" s="25" t="str">
        <f t="shared" si="114"/>
        <v>Urząd Miasta Kołobrzeg</v>
      </c>
      <c r="O87" s="25" t="str">
        <f t="shared" si="114"/>
        <v>nie dotyczy</v>
      </c>
      <c r="P87" s="25" t="str">
        <f t="shared" si="114"/>
        <v>Ratuszowa</v>
      </c>
      <c r="Q87" s="25">
        <f t="shared" si="114"/>
        <v>12</v>
      </c>
      <c r="R87" s="25">
        <f t="shared" si="114"/>
        <v>19</v>
      </c>
      <c r="S87" s="25" t="str">
        <f t="shared" si="114"/>
        <v>Kołobrzeg</v>
      </c>
      <c r="T87" s="25" t="str">
        <f t="shared" si="114"/>
        <v>78-100</v>
      </c>
      <c r="U87" s="25" t="str">
        <f t="shared" si="114"/>
        <v>komunalny@um.kolobrzeg.pl</v>
      </c>
      <c r="V87" s="25"/>
      <c r="W87" s="25" t="str">
        <f t="shared" si="111"/>
        <v>nie</v>
      </c>
      <c r="X87" s="25"/>
      <c r="Y87" s="25"/>
      <c r="Z87" s="62"/>
      <c r="AA87" s="25">
        <f t="shared" si="91"/>
        <v>0</v>
      </c>
      <c r="AB87" s="25" t="str">
        <f t="shared" si="92"/>
        <v>brak</v>
      </c>
      <c r="AC87" s="25" t="str">
        <f t="shared" si="93"/>
        <v>nie dotyczy</v>
      </c>
      <c r="AD87" s="25" t="str">
        <f t="shared" si="94"/>
        <v>brak</v>
      </c>
      <c r="AE87" s="28"/>
    </row>
    <row r="88" spans="1:31" ht="63.75">
      <c r="A88" s="27"/>
      <c r="B88" s="25" t="str">
        <f t="shared" si="81"/>
        <v>zgłoszenia</v>
      </c>
      <c r="C88" s="25" t="s">
        <v>28</v>
      </c>
      <c r="D88" s="27"/>
      <c r="E88" s="27"/>
      <c r="F88" s="27"/>
      <c r="G88" s="25" t="str">
        <f t="shared" si="84"/>
        <v>kołobrzeski</v>
      </c>
      <c r="H88" s="25" t="str">
        <f t="shared" si="85"/>
        <v>Miasto Kołobrzeg</v>
      </c>
      <c r="I88" s="63"/>
      <c r="J88" s="25" t="str">
        <f t="shared" si="86"/>
        <v>Referat Inżynierii i Ochrony Środowiska</v>
      </c>
      <c r="K88" s="62">
        <f t="shared" si="106"/>
        <v>0</v>
      </c>
      <c r="L88" s="25" t="str">
        <f aca="true" t="shared" si="115" ref="L88:U88">L87</f>
        <v>nie dotyczy</v>
      </c>
      <c r="M88" s="25" t="str">
        <f t="shared" si="115"/>
        <v>nie dotyczy</v>
      </c>
      <c r="N88" s="25" t="str">
        <f t="shared" si="115"/>
        <v>Urząd Miasta Kołobrzeg</v>
      </c>
      <c r="O88" s="25" t="str">
        <f t="shared" si="115"/>
        <v>nie dotyczy</v>
      </c>
      <c r="P88" s="25" t="str">
        <f t="shared" si="115"/>
        <v>Ratuszowa</v>
      </c>
      <c r="Q88" s="25">
        <f t="shared" si="115"/>
        <v>12</v>
      </c>
      <c r="R88" s="25">
        <f t="shared" si="115"/>
        <v>19</v>
      </c>
      <c r="S88" s="25" t="str">
        <f t="shared" si="115"/>
        <v>Kołobrzeg</v>
      </c>
      <c r="T88" s="25" t="str">
        <f t="shared" si="115"/>
        <v>78-100</v>
      </c>
      <c r="U88" s="25" t="str">
        <f t="shared" si="115"/>
        <v>komunalny@um.kolobrzeg.pl</v>
      </c>
      <c r="V88" s="25"/>
      <c r="W88" s="25" t="str">
        <f t="shared" si="111"/>
        <v>nie</v>
      </c>
      <c r="X88" s="25"/>
      <c r="Y88" s="25"/>
      <c r="Z88" s="62"/>
      <c r="AA88" s="25">
        <f t="shared" si="91"/>
        <v>0</v>
      </c>
      <c r="AB88" s="25" t="str">
        <f t="shared" si="92"/>
        <v>brak</v>
      </c>
      <c r="AC88" s="25" t="str">
        <f t="shared" si="93"/>
        <v>nie dotyczy</v>
      </c>
      <c r="AD88" s="25" t="str">
        <f t="shared" si="94"/>
        <v>brak</v>
      </c>
      <c r="AE88" s="28"/>
    </row>
    <row r="89" spans="1:31" ht="63.75">
      <c r="A89" s="27"/>
      <c r="B89" s="25" t="str">
        <f t="shared" si="81"/>
        <v>zgłoszenia</v>
      </c>
      <c r="C89" s="25" t="s">
        <v>28</v>
      </c>
      <c r="D89" s="27"/>
      <c r="E89" s="27"/>
      <c r="F89" s="27"/>
      <c r="G89" s="25" t="str">
        <f t="shared" si="84"/>
        <v>kołobrzeski</v>
      </c>
      <c r="H89" s="25" t="str">
        <f t="shared" si="85"/>
        <v>Miasto Kołobrzeg</v>
      </c>
      <c r="I89" s="63"/>
      <c r="J89" s="25" t="str">
        <f t="shared" si="86"/>
        <v>Referat Inżynierii i Ochrony Środowiska</v>
      </c>
      <c r="K89" s="62">
        <f t="shared" si="106"/>
        <v>0</v>
      </c>
      <c r="L89" s="25" t="str">
        <f aca="true" t="shared" si="116" ref="L89:U89">L88</f>
        <v>nie dotyczy</v>
      </c>
      <c r="M89" s="25" t="str">
        <f t="shared" si="116"/>
        <v>nie dotyczy</v>
      </c>
      <c r="N89" s="25" t="str">
        <f t="shared" si="116"/>
        <v>Urząd Miasta Kołobrzeg</v>
      </c>
      <c r="O89" s="25" t="str">
        <f t="shared" si="116"/>
        <v>nie dotyczy</v>
      </c>
      <c r="P89" s="25" t="str">
        <f t="shared" si="116"/>
        <v>Ratuszowa</v>
      </c>
      <c r="Q89" s="25">
        <f t="shared" si="116"/>
        <v>12</v>
      </c>
      <c r="R89" s="25">
        <f t="shared" si="116"/>
        <v>19</v>
      </c>
      <c r="S89" s="25" t="str">
        <f t="shared" si="116"/>
        <v>Kołobrzeg</v>
      </c>
      <c r="T89" s="25" t="str">
        <f t="shared" si="116"/>
        <v>78-100</v>
      </c>
      <c r="U89" s="25" t="str">
        <f t="shared" si="116"/>
        <v>komunalny@um.kolobrzeg.pl</v>
      </c>
      <c r="V89" s="25"/>
      <c r="W89" s="25" t="str">
        <f t="shared" si="111"/>
        <v>nie</v>
      </c>
      <c r="X89" s="25"/>
      <c r="Y89" s="25"/>
      <c r="Z89" s="62"/>
      <c r="AA89" s="25">
        <f t="shared" si="91"/>
        <v>0</v>
      </c>
      <c r="AB89" s="25" t="str">
        <f t="shared" si="92"/>
        <v>brak</v>
      </c>
      <c r="AC89" s="25" t="str">
        <f t="shared" si="93"/>
        <v>nie dotyczy</v>
      </c>
      <c r="AD89" s="25" t="str">
        <f t="shared" si="94"/>
        <v>brak</v>
      </c>
      <c r="AE89" s="28"/>
    </row>
    <row r="90" spans="1:31" ht="63.75">
      <c r="A90" s="27"/>
      <c r="B90" s="25" t="str">
        <f t="shared" si="81"/>
        <v>zgłoszenia</v>
      </c>
      <c r="C90" s="25" t="s">
        <v>28</v>
      </c>
      <c r="D90" s="27"/>
      <c r="E90" s="27"/>
      <c r="F90" s="27"/>
      <c r="G90" s="25" t="str">
        <f t="shared" si="84"/>
        <v>kołobrzeski</v>
      </c>
      <c r="H90" s="25" t="str">
        <f t="shared" si="85"/>
        <v>Miasto Kołobrzeg</v>
      </c>
      <c r="I90" s="63"/>
      <c r="J90" s="25" t="str">
        <f t="shared" si="86"/>
        <v>Referat Inżynierii i Ochrony Środowiska</v>
      </c>
      <c r="K90" s="62">
        <f t="shared" si="106"/>
        <v>0</v>
      </c>
      <c r="L90" s="25" t="str">
        <f aca="true" t="shared" si="117" ref="L90:U90">L89</f>
        <v>nie dotyczy</v>
      </c>
      <c r="M90" s="25" t="str">
        <f t="shared" si="117"/>
        <v>nie dotyczy</v>
      </c>
      <c r="N90" s="25" t="str">
        <f t="shared" si="117"/>
        <v>Urząd Miasta Kołobrzeg</v>
      </c>
      <c r="O90" s="25" t="str">
        <f t="shared" si="117"/>
        <v>nie dotyczy</v>
      </c>
      <c r="P90" s="25" t="str">
        <f t="shared" si="117"/>
        <v>Ratuszowa</v>
      </c>
      <c r="Q90" s="25">
        <f t="shared" si="117"/>
        <v>12</v>
      </c>
      <c r="R90" s="25">
        <f t="shared" si="117"/>
        <v>19</v>
      </c>
      <c r="S90" s="25" t="str">
        <f t="shared" si="117"/>
        <v>Kołobrzeg</v>
      </c>
      <c r="T90" s="25" t="str">
        <f t="shared" si="117"/>
        <v>78-100</v>
      </c>
      <c r="U90" s="25" t="str">
        <f t="shared" si="117"/>
        <v>komunalny@um.kolobrzeg.pl</v>
      </c>
      <c r="V90" s="25"/>
      <c r="W90" s="25" t="str">
        <f t="shared" si="111"/>
        <v>nie</v>
      </c>
      <c r="X90" s="25"/>
      <c r="Y90" s="25"/>
      <c r="Z90" s="62"/>
      <c r="AA90" s="25">
        <f t="shared" si="91"/>
        <v>0</v>
      </c>
      <c r="AB90" s="25" t="str">
        <f t="shared" si="92"/>
        <v>brak</v>
      </c>
      <c r="AC90" s="25" t="str">
        <f t="shared" si="93"/>
        <v>nie dotyczy</v>
      </c>
      <c r="AD90" s="25" t="str">
        <f t="shared" si="94"/>
        <v>brak</v>
      </c>
      <c r="AE90" s="28"/>
    </row>
    <row r="91" spans="1:31" ht="63.75">
      <c r="A91" s="27"/>
      <c r="B91" s="25" t="str">
        <f t="shared" si="81"/>
        <v>zgłoszenia</v>
      </c>
      <c r="C91" s="25" t="s">
        <v>28</v>
      </c>
      <c r="D91" s="27"/>
      <c r="E91" s="27"/>
      <c r="F91" s="27"/>
      <c r="G91" s="25" t="str">
        <f t="shared" si="84"/>
        <v>kołobrzeski</v>
      </c>
      <c r="H91" s="25" t="str">
        <f t="shared" si="85"/>
        <v>Miasto Kołobrzeg</v>
      </c>
      <c r="I91" s="63"/>
      <c r="J91" s="25" t="str">
        <f t="shared" si="86"/>
        <v>Referat Inżynierii i Ochrony Środowiska</v>
      </c>
      <c r="K91" s="62">
        <f t="shared" si="106"/>
        <v>0</v>
      </c>
      <c r="L91" s="25" t="str">
        <f aca="true" t="shared" si="118" ref="L91:U91">L90</f>
        <v>nie dotyczy</v>
      </c>
      <c r="M91" s="25" t="str">
        <f t="shared" si="118"/>
        <v>nie dotyczy</v>
      </c>
      <c r="N91" s="25" t="str">
        <f t="shared" si="118"/>
        <v>Urząd Miasta Kołobrzeg</v>
      </c>
      <c r="O91" s="25" t="str">
        <f t="shared" si="118"/>
        <v>nie dotyczy</v>
      </c>
      <c r="P91" s="25" t="str">
        <f t="shared" si="118"/>
        <v>Ratuszowa</v>
      </c>
      <c r="Q91" s="25">
        <f t="shared" si="118"/>
        <v>12</v>
      </c>
      <c r="R91" s="25">
        <f t="shared" si="118"/>
        <v>19</v>
      </c>
      <c r="S91" s="25" t="str">
        <f t="shared" si="118"/>
        <v>Kołobrzeg</v>
      </c>
      <c r="T91" s="25" t="str">
        <f t="shared" si="118"/>
        <v>78-100</v>
      </c>
      <c r="U91" s="25" t="str">
        <f t="shared" si="118"/>
        <v>komunalny@um.kolobrzeg.pl</v>
      </c>
      <c r="V91" s="25"/>
      <c r="W91" s="25" t="str">
        <f t="shared" si="111"/>
        <v>nie</v>
      </c>
      <c r="X91" s="25"/>
      <c r="Y91" s="25"/>
      <c r="Z91" s="62"/>
      <c r="AA91" s="25">
        <f t="shared" si="91"/>
        <v>0</v>
      </c>
      <c r="AB91" s="25" t="str">
        <f t="shared" si="92"/>
        <v>brak</v>
      </c>
      <c r="AC91" s="25" t="str">
        <f t="shared" si="93"/>
        <v>nie dotyczy</v>
      </c>
      <c r="AD91" s="25" t="str">
        <f t="shared" si="94"/>
        <v>brak</v>
      </c>
      <c r="AE91" s="28"/>
    </row>
    <row r="92" spans="1:31" ht="63.75">
      <c r="A92" s="27"/>
      <c r="B92" s="25" t="str">
        <f t="shared" si="81"/>
        <v>zgłoszenia</v>
      </c>
      <c r="C92" s="25" t="s">
        <v>28</v>
      </c>
      <c r="D92" s="27"/>
      <c r="E92" s="27"/>
      <c r="F92" s="27"/>
      <c r="G92" s="25" t="str">
        <f t="shared" si="84"/>
        <v>kołobrzeski</v>
      </c>
      <c r="H92" s="25" t="str">
        <f t="shared" si="85"/>
        <v>Miasto Kołobrzeg</v>
      </c>
      <c r="I92" s="63"/>
      <c r="J92" s="25" t="str">
        <f t="shared" si="86"/>
        <v>Referat Inżynierii i Ochrony Środowiska</v>
      </c>
      <c r="K92" s="62"/>
      <c r="L92" s="25" t="str">
        <f aca="true" t="shared" si="119" ref="L92:U92">L91</f>
        <v>nie dotyczy</v>
      </c>
      <c r="M92" s="25" t="str">
        <f t="shared" si="119"/>
        <v>nie dotyczy</v>
      </c>
      <c r="N92" s="25" t="str">
        <f t="shared" si="119"/>
        <v>Urząd Miasta Kołobrzeg</v>
      </c>
      <c r="O92" s="25" t="str">
        <f t="shared" si="119"/>
        <v>nie dotyczy</v>
      </c>
      <c r="P92" s="25" t="str">
        <f t="shared" si="119"/>
        <v>Ratuszowa</v>
      </c>
      <c r="Q92" s="25">
        <f t="shared" si="119"/>
        <v>12</v>
      </c>
      <c r="R92" s="25">
        <f t="shared" si="119"/>
        <v>19</v>
      </c>
      <c r="S92" s="25" t="str">
        <f t="shared" si="119"/>
        <v>Kołobrzeg</v>
      </c>
      <c r="T92" s="25" t="str">
        <f t="shared" si="119"/>
        <v>78-100</v>
      </c>
      <c r="U92" s="25" t="str">
        <f t="shared" si="119"/>
        <v>komunalny@um.kolobrzeg.pl</v>
      </c>
      <c r="V92" s="25"/>
      <c r="W92" s="25" t="str">
        <f t="shared" si="111"/>
        <v>nie</v>
      </c>
      <c r="X92" s="25"/>
      <c r="Y92" s="25"/>
      <c r="Z92" s="62"/>
      <c r="AA92" s="25">
        <f t="shared" si="91"/>
        <v>0</v>
      </c>
      <c r="AB92" s="25" t="str">
        <f t="shared" si="92"/>
        <v>brak</v>
      </c>
      <c r="AC92" s="25" t="str">
        <f t="shared" si="93"/>
        <v>nie dotyczy</v>
      </c>
      <c r="AD92" s="25" t="str">
        <f t="shared" si="94"/>
        <v>brak</v>
      </c>
      <c r="AE92" s="28"/>
    </row>
    <row r="93" spans="1:31" ht="63.75">
      <c r="A93" s="27"/>
      <c r="B93" s="25" t="str">
        <f t="shared" si="81"/>
        <v>zgłoszenia</v>
      </c>
      <c r="C93" s="25" t="s">
        <v>28</v>
      </c>
      <c r="D93" s="27"/>
      <c r="E93" s="27"/>
      <c r="F93" s="27"/>
      <c r="G93" s="25" t="str">
        <f t="shared" si="84"/>
        <v>kołobrzeski</v>
      </c>
      <c r="H93" s="25" t="str">
        <f t="shared" si="85"/>
        <v>Miasto Kołobrzeg</v>
      </c>
      <c r="I93" s="27"/>
      <c r="J93" s="25" t="str">
        <f t="shared" si="86"/>
        <v>Referat Inżynierii i Ochrony Środowiska</v>
      </c>
      <c r="K93" s="62"/>
      <c r="L93" s="25" t="str">
        <f aca="true" t="shared" si="120" ref="L93:U93">L92</f>
        <v>nie dotyczy</v>
      </c>
      <c r="M93" s="25" t="str">
        <f t="shared" si="120"/>
        <v>nie dotyczy</v>
      </c>
      <c r="N93" s="25" t="str">
        <f t="shared" si="120"/>
        <v>Urząd Miasta Kołobrzeg</v>
      </c>
      <c r="O93" s="25" t="str">
        <f t="shared" si="120"/>
        <v>nie dotyczy</v>
      </c>
      <c r="P93" s="25" t="str">
        <f t="shared" si="120"/>
        <v>Ratuszowa</v>
      </c>
      <c r="Q93" s="25">
        <f t="shared" si="120"/>
        <v>12</v>
      </c>
      <c r="R93" s="25">
        <f t="shared" si="120"/>
        <v>19</v>
      </c>
      <c r="S93" s="25" t="str">
        <f t="shared" si="120"/>
        <v>Kołobrzeg</v>
      </c>
      <c r="T93" s="25" t="str">
        <f t="shared" si="120"/>
        <v>78-100</v>
      </c>
      <c r="U93" s="25" t="str">
        <f t="shared" si="120"/>
        <v>komunalny@um.kolobrzeg.pl</v>
      </c>
      <c r="V93" s="25"/>
      <c r="W93" s="25" t="str">
        <f t="shared" si="111"/>
        <v>nie</v>
      </c>
      <c r="X93" s="25"/>
      <c r="Y93" s="25"/>
      <c r="Z93" s="62"/>
      <c r="AA93" s="25">
        <f t="shared" si="91"/>
        <v>0</v>
      </c>
      <c r="AB93" s="25" t="str">
        <f t="shared" si="92"/>
        <v>brak</v>
      </c>
      <c r="AC93" s="25" t="str">
        <f t="shared" si="93"/>
        <v>nie dotyczy</v>
      </c>
      <c r="AD93" s="25" t="str">
        <f t="shared" si="94"/>
        <v>brak</v>
      </c>
      <c r="AE93" s="28"/>
    </row>
    <row r="94" spans="1:31" ht="63.75">
      <c r="A94" s="27"/>
      <c r="B94" s="25" t="str">
        <f t="shared" si="81"/>
        <v>zgłoszenia</v>
      </c>
      <c r="C94" s="25" t="s">
        <v>28</v>
      </c>
      <c r="D94" s="27"/>
      <c r="E94" s="27"/>
      <c r="F94" s="27"/>
      <c r="G94" s="25" t="str">
        <f t="shared" si="84"/>
        <v>kołobrzeski</v>
      </c>
      <c r="H94" s="25" t="str">
        <f t="shared" si="85"/>
        <v>Miasto Kołobrzeg</v>
      </c>
      <c r="I94" s="27"/>
      <c r="J94" s="25" t="str">
        <f t="shared" si="86"/>
        <v>Referat Inżynierii i Ochrony Środowiska</v>
      </c>
      <c r="K94" s="62"/>
      <c r="L94" s="25" t="str">
        <f aca="true" t="shared" si="121" ref="L94:U94">L93</f>
        <v>nie dotyczy</v>
      </c>
      <c r="M94" s="25" t="str">
        <f t="shared" si="121"/>
        <v>nie dotyczy</v>
      </c>
      <c r="N94" s="25" t="str">
        <f t="shared" si="121"/>
        <v>Urząd Miasta Kołobrzeg</v>
      </c>
      <c r="O94" s="25" t="str">
        <f t="shared" si="121"/>
        <v>nie dotyczy</v>
      </c>
      <c r="P94" s="25" t="str">
        <f t="shared" si="121"/>
        <v>Ratuszowa</v>
      </c>
      <c r="Q94" s="25">
        <f t="shared" si="121"/>
        <v>12</v>
      </c>
      <c r="R94" s="25">
        <f t="shared" si="121"/>
        <v>19</v>
      </c>
      <c r="S94" s="25" t="str">
        <f t="shared" si="121"/>
        <v>Kołobrzeg</v>
      </c>
      <c r="T94" s="25" t="str">
        <f t="shared" si="121"/>
        <v>78-100</v>
      </c>
      <c r="U94" s="25" t="str">
        <f t="shared" si="121"/>
        <v>komunalny@um.kolobrzeg.pl</v>
      </c>
      <c r="V94" s="25"/>
      <c r="W94" s="25" t="str">
        <f t="shared" si="111"/>
        <v>nie</v>
      </c>
      <c r="X94" s="25"/>
      <c r="Y94" s="25"/>
      <c r="Z94" s="62"/>
      <c r="AA94" s="25"/>
      <c r="AB94" s="25" t="str">
        <f t="shared" si="92"/>
        <v>brak</v>
      </c>
      <c r="AC94" s="25" t="str">
        <f t="shared" si="93"/>
        <v>nie dotyczy</v>
      </c>
      <c r="AD94" s="25" t="str">
        <f t="shared" si="94"/>
        <v>brak</v>
      </c>
      <c r="AE94" s="28"/>
    </row>
    <row r="95" spans="1:31" ht="63.75">
      <c r="A95" s="27"/>
      <c r="B95" s="25" t="str">
        <f t="shared" si="81"/>
        <v>zgłoszenia</v>
      </c>
      <c r="C95" s="25" t="s">
        <v>28</v>
      </c>
      <c r="D95" s="27"/>
      <c r="E95" s="27"/>
      <c r="F95" s="27"/>
      <c r="G95" s="25" t="str">
        <f t="shared" si="84"/>
        <v>kołobrzeski</v>
      </c>
      <c r="H95" s="25" t="str">
        <f t="shared" si="85"/>
        <v>Miasto Kołobrzeg</v>
      </c>
      <c r="I95" s="27"/>
      <c r="J95" s="25" t="str">
        <f t="shared" si="86"/>
        <v>Referat Inżynierii i Ochrony Środowiska</v>
      </c>
      <c r="K95" s="62"/>
      <c r="L95" s="25" t="str">
        <f aca="true" t="shared" si="122" ref="L95:U95">L94</f>
        <v>nie dotyczy</v>
      </c>
      <c r="M95" s="25" t="str">
        <f t="shared" si="122"/>
        <v>nie dotyczy</v>
      </c>
      <c r="N95" s="25" t="str">
        <f t="shared" si="122"/>
        <v>Urząd Miasta Kołobrzeg</v>
      </c>
      <c r="O95" s="25" t="str">
        <f t="shared" si="122"/>
        <v>nie dotyczy</v>
      </c>
      <c r="P95" s="25" t="str">
        <f t="shared" si="122"/>
        <v>Ratuszowa</v>
      </c>
      <c r="Q95" s="25">
        <f t="shared" si="122"/>
        <v>12</v>
      </c>
      <c r="R95" s="25">
        <f t="shared" si="122"/>
        <v>19</v>
      </c>
      <c r="S95" s="25" t="str">
        <f t="shared" si="122"/>
        <v>Kołobrzeg</v>
      </c>
      <c r="T95" s="25" t="str">
        <f t="shared" si="122"/>
        <v>78-100</v>
      </c>
      <c r="U95" s="25" t="str">
        <f t="shared" si="122"/>
        <v>komunalny@um.kolobrzeg.pl</v>
      </c>
      <c r="V95" s="25"/>
      <c r="W95" s="25" t="str">
        <f t="shared" si="111"/>
        <v>nie</v>
      </c>
      <c r="X95" s="25"/>
      <c r="Y95" s="25"/>
      <c r="Z95" s="62"/>
      <c r="AA95" s="25"/>
      <c r="AB95" s="25" t="str">
        <f t="shared" si="92"/>
        <v>brak</v>
      </c>
      <c r="AC95" s="25" t="str">
        <f t="shared" si="93"/>
        <v>nie dotyczy</v>
      </c>
      <c r="AD95" s="25" t="str">
        <f t="shared" si="94"/>
        <v>brak</v>
      </c>
      <c r="AE95" s="28"/>
    </row>
    <row r="96" spans="1:31" ht="63.75">
      <c r="A96" s="27"/>
      <c r="B96" s="25" t="str">
        <f t="shared" si="81"/>
        <v>zgłoszenia</v>
      </c>
      <c r="C96" s="25" t="s">
        <v>28</v>
      </c>
      <c r="D96" s="27"/>
      <c r="E96" s="27"/>
      <c r="F96" s="27"/>
      <c r="G96" s="25" t="str">
        <f t="shared" si="84"/>
        <v>kołobrzeski</v>
      </c>
      <c r="H96" s="25" t="str">
        <f t="shared" si="85"/>
        <v>Miasto Kołobrzeg</v>
      </c>
      <c r="I96" s="27"/>
      <c r="J96" s="25" t="str">
        <f t="shared" si="86"/>
        <v>Referat Inżynierii i Ochrony Środowiska</v>
      </c>
      <c r="K96" s="62"/>
      <c r="L96" s="25" t="str">
        <f aca="true" t="shared" si="123" ref="L96:U96">L95</f>
        <v>nie dotyczy</v>
      </c>
      <c r="M96" s="25" t="str">
        <f t="shared" si="123"/>
        <v>nie dotyczy</v>
      </c>
      <c r="N96" s="25" t="str">
        <f t="shared" si="123"/>
        <v>Urząd Miasta Kołobrzeg</v>
      </c>
      <c r="O96" s="25" t="str">
        <f t="shared" si="123"/>
        <v>nie dotyczy</v>
      </c>
      <c r="P96" s="25" t="str">
        <f t="shared" si="123"/>
        <v>Ratuszowa</v>
      </c>
      <c r="Q96" s="25">
        <f t="shared" si="123"/>
        <v>12</v>
      </c>
      <c r="R96" s="25">
        <f t="shared" si="123"/>
        <v>19</v>
      </c>
      <c r="S96" s="25" t="str">
        <f t="shared" si="123"/>
        <v>Kołobrzeg</v>
      </c>
      <c r="T96" s="25" t="str">
        <f t="shared" si="123"/>
        <v>78-100</v>
      </c>
      <c r="U96" s="25" t="str">
        <f t="shared" si="123"/>
        <v>komunalny@um.kolobrzeg.pl</v>
      </c>
      <c r="V96" s="25"/>
      <c r="W96" s="25" t="str">
        <f t="shared" si="111"/>
        <v>nie</v>
      </c>
      <c r="X96" s="25"/>
      <c r="Y96" s="25"/>
      <c r="Z96" s="62"/>
      <c r="AA96" s="25"/>
      <c r="AB96" s="25" t="str">
        <f t="shared" si="92"/>
        <v>brak</v>
      </c>
      <c r="AC96" s="25" t="str">
        <f t="shared" si="93"/>
        <v>nie dotyczy</v>
      </c>
      <c r="AD96" s="25" t="str">
        <f t="shared" si="94"/>
        <v>brak</v>
      </c>
      <c r="AE96" s="28"/>
    </row>
    <row r="97" spans="1:31" ht="63.75">
      <c r="A97" s="27"/>
      <c r="B97" s="25" t="str">
        <f t="shared" si="81"/>
        <v>zgłoszenia</v>
      </c>
      <c r="C97" s="25" t="s">
        <v>28</v>
      </c>
      <c r="D97" s="27"/>
      <c r="E97" s="27"/>
      <c r="F97" s="27"/>
      <c r="G97" s="25" t="str">
        <f t="shared" si="84"/>
        <v>kołobrzeski</v>
      </c>
      <c r="H97" s="25" t="str">
        <f t="shared" si="85"/>
        <v>Miasto Kołobrzeg</v>
      </c>
      <c r="I97" s="27"/>
      <c r="J97" s="25" t="str">
        <f t="shared" si="86"/>
        <v>Referat Inżynierii i Ochrony Środowiska</v>
      </c>
      <c r="K97" s="62"/>
      <c r="L97" s="25" t="str">
        <f aca="true" t="shared" si="124" ref="L97:U97">L96</f>
        <v>nie dotyczy</v>
      </c>
      <c r="M97" s="25" t="str">
        <f t="shared" si="124"/>
        <v>nie dotyczy</v>
      </c>
      <c r="N97" s="25" t="str">
        <f t="shared" si="124"/>
        <v>Urząd Miasta Kołobrzeg</v>
      </c>
      <c r="O97" s="25" t="str">
        <f t="shared" si="124"/>
        <v>nie dotyczy</v>
      </c>
      <c r="P97" s="25" t="str">
        <f t="shared" si="124"/>
        <v>Ratuszowa</v>
      </c>
      <c r="Q97" s="25">
        <f t="shared" si="124"/>
        <v>12</v>
      </c>
      <c r="R97" s="25">
        <f t="shared" si="124"/>
        <v>19</v>
      </c>
      <c r="S97" s="25" t="str">
        <f t="shared" si="124"/>
        <v>Kołobrzeg</v>
      </c>
      <c r="T97" s="25" t="str">
        <f t="shared" si="124"/>
        <v>78-100</v>
      </c>
      <c r="U97" s="25" t="str">
        <f t="shared" si="124"/>
        <v>komunalny@um.kolobrzeg.pl</v>
      </c>
      <c r="V97" s="25"/>
      <c r="W97" s="25" t="str">
        <f t="shared" si="111"/>
        <v>nie</v>
      </c>
      <c r="X97" s="25"/>
      <c r="Y97" s="25"/>
      <c r="Z97" s="62"/>
      <c r="AA97" s="25"/>
      <c r="AB97" s="25" t="str">
        <f t="shared" si="92"/>
        <v>brak</v>
      </c>
      <c r="AC97" s="25" t="str">
        <f t="shared" si="93"/>
        <v>nie dotyczy</v>
      </c>
      <c r="AD97" s="25" t="str">
        <f t="shared" si="94"/>
        <v>brak</v>
      </c>
      <c r="AE97" s="28"/>
    </row>
    <row r="98" spans="1:31" ht="51">
      <c r="A98" s="27"/>
      <c r="B98" s="25" t="str">
        <f t="shared" si="81"/>
        <v>zgłoszenia</v>
      </c>
      <c r="C98" s="25" t="s">
        <v>28</v>
      </c>
      <c r="D98" s="27"/>
      <c r="E98" s="27"/>
      <c r="F98" s="27"/>
      <c r="G98" s="25" t="str">
        <f t="shared" si="84"/>
        <v>kołobrzeski</v>
      </c>
      <c r="H98" s="25" t="str">
        <f t="shared" si="85"/>
        <v>Miasto Kołobrzeg</v>
      </c>
      <c r="I98" s="27"/>
      <c r="J98" s="27"/>
      <c r="K98" s="62"/>
      <c r="L98" s="25" t="str">
        <f aca="true" t="shared" si="125" ref="L98:Q98">L97</f>
        <v>nie dotyczy</v>
      </c>
      <c r="M98" s="25" t="str">
        <f t="shared" si="125"/>
        <v>nie dotyczy</v>
      </c>
      <c r="N98" s="25" t="str">
        <f t="shared" si="125"/>
        <v>Urząd Miasta Kołobrzeg</v>
      </c>
      <c r="O98" s="25" t="str">
        <f t="shared" si="125"/>
        <v>nie dotyczy</v>
      </c>
      <c r="P98" s="25" t="str">
        <f t="shared" si="125"/>
        <v>Ratuszowa</v>
      </c>
      <c r="Q98" s="25">
        <f t="shared" si="125"/>
        <v>12</v>
      </c>
      <c r="R98" s="25"/>
      <c r="S98" s="25" t="str">
        <f aca="true" t="shared" si="126" ref="S98:U99">S97</f>
        <v>Kołobrzeg</v>
      </c>
      <c r="T98" s="25" t="str">
        <f t="shared" si="126"/>
        <v>78-100</v>
      </c>
      <c r="U98" s="25" t="str">
        <f t="shared" si="126"/>
        <v>komunalny@um.kolobrzeg.pl</v>
      </c>
      <c r="V98" s="25"/>
      <c r="W98" s="25" t="str">
        <f t="shared" si="111"/>
        <v>nie</v>
      </c>
      <c r="X98" s="25"/>
      <c r="Y98" s="25"/>
      <c r="Z98" s="62"/>
      <c r="AA98" s="25"/>
      <c r="AB98" s="25" t="str">
        <f t="shared" si="92"/>
        <v>brak</v>
      </c>
      <c r="AC98" s="25" t="str">
        <f t="shared" si="93"/>
        <v>nie dotyczy</v>
      </c>
      <c r="AD98" s="25" t="str">
        <f t="shared" si="94"/>
        <v>brak</v>
      </c>
      <c r="AE98" s="28"/>
    </row>
    <row r="99" spans="1:31" ht="51">
      <c r="A99" s="27"/>
      <c r="B99" s="25" t="str">
        <f t="shared" si="81"/>
        <v>zgłoszenia</v>
      </c>
      <c r="C99" s="25" t="s">
        <v>28</v>
      </c>
      <c r="D99" s="27"/>
      <c r="E99" s="27"/>
      <c r="F99" s="27"/>
      <c r="G99" s="25" t="str">
        <f t="shared" si="84"/>
        <v>kołobrzeski</v>
      </c>
      <c r="H99" s="25" t="str">
        <f t="shared" si="85"/>
        <v>Miasto Kołobrzeg</v>
      </c>
      <c r="I99" s="27"/>
      <c r="J99" s="27"/>
      <c r="K99" s="62"/>
      <c r="L99" s="25" t="str">
        <f aca="true" t="shared" si="127" ref="L99:Q99">L98</f>
        <v>nie dotyczy</v>
      </c>
      <c r="M99" s="25" t="str">
        <f t="shared" si="127"/>
        <v>nie dotyczy</v>
      </c>
      <c r="N99" s="25" t="str">
        <f t="shared" si="127"/>
        <v>Urząd Miasta Kołobrzeg</v>
      </c>
      <c r="O99" s="25" t="str">
        <f t="shared" si="127"/>
        <v>nie dotyczy</v>
      </c>
      <c r="P99" s="25" t="str">
        <f t="shared" si="127"/>
        <v>Ratuszowa</v>
      </c>
      <c r="Q99" s="25">
        <f t="shared" si="127"/>
        <v>12</v>
      </c>
      <c r="R99" s="25"/>
      <c r="S99" s="25" t="str">
        <f t="shared" si="126"/>
        <v>Kołobrzeg</v>
      </c>
      <c r="T99" s="25" t="str">
        <f t="shared" si="126"/>
        <v>78-100</v>
      </c>
      <c r="U99" s="25" t="str">
        <f t="shared" si="126"/>
        <v>komunalny@um.kolobrzeg.pl</v>
      </c>
      <c r="V99" s="25"/>
      <c r="W99" s="25" t="str">
        <f t="shared" si="111"/>
        <v>nie</v>
      </c>
      <c r="X99" s="25"/>
      <c r="Y99" s="25"/>
      <c r="Z99" s="62"/>
      <c r="AA99" s="25"/>
      <c r="AB99" s="25" t="str">
        <f t="shared" si="92"/>
        <v>brak</v>
      </c>
      <c r="AC99" s="25" t="str">
        <f t="shared" si="93"/>
        <v>nie dotyczy</v>
      </c>
      <c r="AD99" s="25" t="str">
        <f t="shared" si="94"/>
        <v>brak</v>
      </c>
      <c r="AE99" s="28"/>
    </row>
    <row r="100" spans="1:31" ht="51">
      <c r="A100" s="27"/>
      <c r="B100" s="25" t="str">
        <f t="shared" si="81"/>
        <v>zgłoszenia</v>
      </c>
      <c r="C100" s="25" t="s">
        <v>28</v>
      </c>
      <c r="D100" s="27"/>
      <c r="E100" s="27"/>
      <c r="F100" s="27"/>
      <c r="G100" s="25" t="str">
        <f t="shared" si="84"/>
        <v>kołobrzeski</v>
      </c>
      <c r="H100" s="25" t="str">
        <f t="shared" si="85"/>
        <v>Miasto Kołobrzeg</v>
      </c>
      <c r="I100" s="27"/>
      <c r="J100" s="27"/>
      <c r="K100" s="62"/>
      <c r="L100" s="25" t="str">
        <f>L99</f>
        <v>nie dotyczy</v>
      </c>
      <c r="M100" s="25"/>
      <c r="N100" s="25" t="str">
        <f>N99</f>
        <v>Urząd Miasta Kołobrzeg</v>
      </c>
      <c r="O100" s="25"/>
      <c r="P100" s="25" t="str">
        <f aca="true" t="shared" si="128" ref="P100:Q103">P99</f>
        <v>Ratuszowa</v>
      </c>
      <c r="Q100" s="25">
        <f t="shared" si="128"/>
        <v>12</v>
      </c>
      <c r="R100" s="25"/>
      <c r="S100" s="25" t="str">
        <f>S99</f>
        <v>Kołobrzeg</v>
      </c>
      <c r="T100" s="25"/>
      <c r="U100" s="25" t="str">
        <f>U99</f>
        <v>komunalny@um.kolobrzeg.pl</v>
      </c>
      <c r="V100" s="25"/>
      <c r="W100" s="25" t="str">
        <f t="shared" si="111"/>
        <v>nie</v>
      </c>
      <c r="X100" s="25"/>
      <c r="Y100" s="25"/>
      <c r="Z100" s="62"/>
      <c r="AA100" s="25"/>
      <c r="AB100" s="25" t="str">
        <f t="shared" si="92"/>
        <v>brak</v>
      </c>
      <c r="AC100" s="25" t="str">
        <f t="shared" si="93"/>
        <v>nie dotyczy</v>
      </c>
      <c r="AD100" s="25" t="str">
        <f t="shared" si="94"/>
        <v>brak</v>
      </c>
      <c r="AE100" s="28"/>
    </row>
    <row r="101" spans="1:31" ht="51">
      <c r="A101" s="27"/>
      <c r="B101" s="25" t="str">
        <f t="shared" si="81"/>
        <v>zgłoszenia</v>
      </c>
      <c r="C101" s="25" t="s">
        <v>28</v>
      </c>
      <c r="D101" s="27"/>
      <c r="E101" s="27"/>
      <c r="F101" s="27"/>
      <c r="G101" s="25" t="str">
        <f t="shared" si="84"/>
        <v>kołobrzeski</v>
      </c>
      <c r="H101" s="25" t="str">
        <f t="shared" si="85"/>
        <v>Miasto Kołobrzeg</v>
      </c>
      <c r="I101" s="27"/>
      <c r="J101" s="27"/>
      <c r="K101" s="62"/>
      <c r="L101" s="25" t="str">
        <f>L100</f>
        <v>nie dotyczy</v>
      </c>
      <c r="M101" s="25"/>
      <c r="N101" s="25" t="str">
        <f>N100</f>
        <v>Urząd Miasta Kołobrzeg</v>
      </c>
      <c r="O101" s="25"/>
      <c r="P101" s="25" t="str">
        <f t="shared" si="128"/>
        <v>Ratuszowa</v>
      </c>
      <c r="Q101" s="25">
        <f t="shared" si="128"/>
        <v>12</v>
      </c>
      <c r="R101" s="25"/>
      <c r="S101" s="25" t="str">
        <f>S100</f>
        <v>Kołobrzeg</v>
      </c>
      <c r="T101" s="25"/>
      <c r="U101" s="25" t="str">
        <f>U100</f>
        <v>komunalny@um.kolobrzeg.pl</v>
      </c>
      <c r="V101" s="25"/>
      <c r="W101" s="25" t="str">
        <f t="shared" si="111"/>
        <v>nie</v>
      </c>
      <c r="X101" s="25"/>
      <c r="Y101" s="25"/>
      <c r="Z101" s="62"/>
      <c r="AA101" s="25"/>
      <c r="AB101" s="25" t="str">
        <f t="shared" si="92"/>
        <v>brak</v>
      </c>
      <c r="AC101" s="25" t="str">
        <f t="shared" si="93"/>
        <v>nie dotyczy</v>
      </c>
      <c r="AD101" s="25" t="str">
        <f t="shared" si="94"/>
        <v>brak</v>
      </c>
      <c r="AE101" s="28"/>
    </row>
    <row r="102" spans="1:31" ht="51">
      <c r="A102" s="27"/>
      <c r="B102" s="25" t="str">
        <f t="shared" si="81"/>
        <v>zgłoszenia</v>
      </c>
      <c r="C102" s="25" t="s">
        <v>28</v>
      </c>
      <c r="D102" s="27"/>
      <c r="E102" s="27"/>
      <c r="F102" s="27"/>
      <c r="G102" s="25" t="str">
        <f t="shared" si="84"/>
        <v>kołobrzeski</v>
      </c>
      <c r="H102" s="25" t="str">
        <f t="shared" si="85"/>
        <v>Miasto Kołobrzeg</v>
      </c>
      <c r="I102" s="27"/>
      <c r="J102" s="27"/>
      <c r="K102" s="62"/>
      <c r="L102" s="25" t="str">
        <f>L101</f>
        <v>nie dotyczy</v>
      </c>
      <c r="M102" s="25"/>
      <c r="N102" s="25"/>
      <c r="O102" s="25"/>
      <c r="P102" s="25" t="str">
        <f t="shared" si="128"/>
        <v>Ratuszowa</v>
      </c>
      <c r="Q102" s="25">
        <f t="shared" si="128"/>
        <v>12</v>
      </c>
      <c r="R102" s="25"/>
      <c r="S102" s="25"/>
      <c r="T102" s="25"/>
      <c r="U102" s="25"/>
      <c r="V102" s="25"/>
      <c r="W102" s="25"/>
      <c r="X102" s="25"/>
      <c r="Y102" s="25"/>
      <c r="Z102" s="62"/>
      <c r="AA102" s="25"/>
      <c r="AB102" s="25" t="str">
        <f t="shared" si="92"/>
        <v>brak</v>
      </c>
      <c r="AC102" s="25" t="str">
        <f t="shared" si="93"/>
        <v>nie dotyczy</v>
      </c>
      <c r="AD102" s="25" t="str">
        <f t="shared" si="94"/>
        <v>brak</v>
      </c>
      <c r="AE102" s="28"/>
    </row>
    <row r="103" spans="1:31" ht="51">
      <c r="A103" s="27"/>
      <c r="B103" s="25" t="str">
        <f t="shared" si="81"/>
        <v>zgłoszenia</v>
      </c>
      <c r="C103" s="25" t="s">
        <v>28</v>
      </c>
      <c r="D103" s="27"/>
      <c r="E103" s="27"/>
      <c r="F103" s="27"/>
      <c r="G103" s="25" t="str">
        <f t="shared" si="84"/>
        <v>kołobrzeski</v>
      </c>
      <c r="H103" s="25" t="str">
        <f t="shared" si="85"/>
        <v>Miasto Kołobrzeg</v>
      </c>
      <c r="I103" s="27"/>
      <c r="J103" s="27"/>
      <c r="K103" s="62"/>
      <c r="L103" s="25" t="str">
        <f>L102</f>
        <v>nie dotyczy</v>
      </c>
      <c r="M103" s="25"/>
      <c r="N103" s="25"/>
      <c r="O103" s="25"/>
      <c r="P103" s="25" t="str">
        <f t="shared" si="128"/>
        <v>Ratuszowa</v>
      </c>
      <c r="Q103" s="25">
        <f t="shared" si="128"/>
        <v>12</v>
      </c>
      <c r="R103" s="25"/>
      <c r="S103" s="25"/>
      <c r="T103" s="25"/>
      <c r="U103" s="25"/>
      <c r="V103" s="25"/>
      <c r="W103" s="25"/>
      <c r="X103" s="25"/>
      <c r="Y103" s="25"/>
      <c r="Z103" s="62"/>
      <c r="AA103" s="25"/>
      <c r="AB103" s="25" t="str">
        <f t="shared" si="92"/>
        <v>brak</v>
      </c>
      <c r="AC103" s="25" t="str">
        <f t="shared" si="93"/>
        <v>nie dotyczy</v>
      </c>
      <c r="AD103" s="25" t="str">
        <f t="shared" si="94"/>
        <v>brak</v>
      </c>
      <c r="AE103" s="28"/>
    </row>
    <row r="104" spans="1:31" ht="51">
      <c r="A104" s="27"/>
      <c r="B104" s="25" t="str">
        <f t="shared" si="81"/>
        <v>zgłoszenia</v>
      </c>
      <c r="C104" s="25" t="s">
        <v>28</v>
      </c>
      <c r="D104" s="27"/>
      <c r="E104" s="27"/>
      <c r="F104" s="27"/>
      <c r="G104" s="27"/>
      <c r="H104" s="25" t="str">
        <f t="shared" si="85"/>
        <v>Miasto Kołobrzeg</v>
      </c>
      <c r="I104" s="27"/>
      <c r="J104" s="27"/>
      <c r="K104" s="62"/>
      <c r="L104" s="25" t="str">
        <f>L103</f>
        <v>nie dotyczy</v>
      </c>
      <c r="M104" s="25"/>
      <c r="N104" s="25"/>
      <c r="O104" s="25"/>
      <c r="P104" s="25" t="str">
        <f>P103</f>
        <v>Ratuszowa</v>
      </c>
      <c r="Q104" s="25"/>
      <c r="R104" s="25"/>
      <c r="S104" s="25"/>
      <c r="T104" s="25"/>
      <c r="U104" s="25"/>
      <c r="V104" s="25"/>
      <c r="W104" s="25"/>
      <c r="X104" s="25"/>
      <c r="Y104" s="25"/>
      <c r="Z104" s="62"/>
      <c r="AA104" s="25"/>
      <c r="AB104" s="25" t="str">
        <f t="shared" si="92"/>
        <v>brak</v>
      </c>
      <c r="AC104" s="25" t="str">
        <f t="shared" si="93"/>
        <v>nie dotyczy</v>
      </c>
      <c r="AD104" s="25" t="str">
        <f t="shared" si="94"/>
        <v>brak</v>
      </c>
      <c r="AE104" s="28"/>
    </row>
    <row r="105" spans="1:31" ht="51">
      <c r="A105" s="27"/>
      <c r="B105" s="25" t="str">
        <f t="shared" si="81"/>
        <v>zgłoszenia</v>
      </c>
      <c r="C105" s="25" t="s">
        <v>28</v>
      </c>
      <c r="D105" s="27"/>
      <c r="E105" s="27"/>
      <c r="F105" s="27"/>
      <c r="G105" s="27"/>
      <c r="H105" s="25" t="str">
        <f t="shared" si="85"/>
        <v>Miasto Kołobrzeg</v>
      </c>
      <c r="I105" s="27"/>
      <c r="J105" s="27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62"/>
      <c r="AA105" s="25"/>
      <c r="AB105" s="25"/>
      <c r="AC105" s="25" t="str">
        <f t="shared" si="93"/>
        <v>nie dotyczy</v>
      </c>
      <c r="AD105" s="25" t="str">
        <f t="shared" si="94"/>
        <v>brak</v>
      </c>
      <c r="AE105" s="28"/>
    </row>
    <row r="106" spans="1:3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8"/>
    </row>
    <row r="107" spans="1:3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8"/>
    </row>
    <row r="108" spans="1:3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8"/>
    </row>
    <row r="109" spans="1:3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8"/>
    </row>
    <row r="110" spans="1:3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8"/>
    </row>
    <row r="111" spans="1:3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8"/>
    </row>
    <row r="112" spans="1:3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8"/>
    </row>
    <row r="113" spans="1:3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8"/>
    </row>
    <row r="114" spans="1:3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8"/>
    </row>
    <row r="115" spans="1:3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8"/>
    </row>
    <row r="116" spans="1:3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8"/>
    </row>
    <row r="117" spans="1:3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8"/>
    </row>
    <row r="118" spans="1:3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8"/>
    </row>
    <row r="119" spans="1:3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8"/>
    </row>
    <row r="120" spans="1:3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8"/>
    </row>
    <row r="121" spans="1:3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8"/>
    </row>
    <row r="122" spans="1:3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8"/>
    </row>
    <row r="123" spans="1:3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8"/>
    </row>
    <row r="124" spans="1:3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8"/>
    </row>
    <row r="125" spans="1:3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8"/>
    </row>
    <row r="126" spans="1:3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8"/>
    </row>
    <row r="127" spans="1:3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8"/>
    </row>
    <row r="128" spans="1:3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8"/>
    </row>
    <row r="129" spans="1:3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8"/>
    </row>
    <row r="130" spans="1:3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8"/>
    </row>
    <row r="131" spans="1:3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8"/>
    </row>
    <row r="132" spans="1:3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8"/>
    </row>
    <row r="133" spans="1:3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8"/>
    </row>
    <row r="134" spans="1:3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8"/>
    </row>
    <row r="135" spans="1:3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8"/>
    </row>
    <row r="136" spans="1:3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8"/>
    </row>
    <row r="137" spans="1:3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8"/>
    </row>
    <row r="138" spans="1:3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8"/>
    </row>
    <row r="139" spans="1:3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8"/>
    </row>
    <row r="140" spans="1:3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8"/>
    </row>
    <row r="141" spans="1:3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8"/>
    </row>
    <row r="142" spans="1:3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8"/>
    </row>
    <row r="143" spans="1:3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8"/>
    </row>
    <row r="144" spans="1:3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8"/>
    </row>
    <row r="145" spans="1:3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8"/>
    </row>
    <row r="146" spans="1:3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8"/>
    </row>
    <row r="147" spans="1:3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8"/>
    </row>
    <row r="148" spans="1:3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8"/>
    </row>
    <row r="149" spans="1:3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8"/>
    </row>
    <row r="150" spans="1:3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8"/>
    </row>
    <row r="151" spans="1:3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8"/>
    </row>
    <row r="152" spans="1:31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8"/>
    </row>
    <row r="153" spans="1:31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8"/>
    </row>
    <row r="154" spans="1:31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8"/>
    </row>
    <row r="155" spans="1:31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8"/>
    </row>
    <row r="156" spans="1:31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8"/>
    </row>
    <row r="157" spans="1:31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8"/>
    </row>
    <row r="158" spans="1:31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8"/>
    </row>
    <row r="159" spans="1:31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8"/>
    </row>
    <row r="160" spans="1:31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8"/>
    </row>
    <row r="161" spans="1:31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8"/>
    </row>
    <row r="162" spans="1:31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8"/>
    </row>
    <row r="163" spans="1:31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8"/>
    </row>
    <row r="164" spans="1:31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8"/>
    </row>
    <row r="165" spans="1:31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8"/>
    </row>
    <row r="166" spans="1:3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8"/>
    </row>
    <row r="167" spans="1:31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8"/>
    </row>
    <row r="168" spans="1:31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8"/>
    </row>
    <row r="169" spans="1:31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8"/>
    </row>
    <row r="170" spans="1:3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8"/>
    </row>
    <row r="171" spans="1:3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8"/>
    </row>
    <row r="172" spans="1:3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8"/>
    </row>
    <row r="173" spans="1:31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8"/>
    </row>
    <row r="174" spans="1:3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8"/>
    </row>
    <row r="175" spans="1:3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8"/>
    </row>
    <row r="176" spans="1:3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8"/>
    </row>
    <row r="177" spans="1:31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8"/>
    </row>
    <row r="178" spans="1:31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8"/>
    </row>
    <row r="179" spans="1:31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8"/>
    </row>
    <row r="180" spans="1:31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8"/>
    </row>
    <row r="181" spans="1:31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8"/>
    </row>
    <row r="182" spans="1:31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8"/>
    </row>
    <row r="183" spans="1:31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8"/>
    </row>
    <row r="184" spans="1:31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8"/>
    </row>
    <row r="185" spans="1:31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8"/>
    </row>
    <row r="186" spans="1:31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8"/>
    </row>
    <row r="187" spans="1:31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8"/>
    </row>
    <row r="188" spans="1:31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8"/>
    </row>
    <row r="189" spans="1:31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8"/>
    </row>
    <row r="190" spans="1:31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8"/>
    </row>
    <row r="191" spans="1:31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8"/>
    </row>
    <row r="192" spans="1:31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8"/>
    </row>
    <row r="193" spans="1:31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8"/>
    </row>
    <row r="194" spans="1:31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8"/>
    </row>
    <row r="195" spans="1:31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8"/>
    </row>
    <row r="196" spans="1:31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8"/>
    </row>
    <row r="197" spans="1:31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8"/>
    </row>
    <row r="198" spans="1:31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8"/>
    </row>
    <row r="199" spans="11:30" ht="12.75"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</row>
    <row r="200" spans="11:30" ht="12.75"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</row>
    <row r="201" spans="11:30" ht="12.75"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</row>
    <row r="202" spans="11:30" ht="12.75"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</row>
    <row r="203" spans="11:30" ht="12.75"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</row>
  </sheetData>
  <sheetProtection/>
  <mergeCells count="35">
    <mergeCell ref="A1:E1"/>
    <mergeCell ref="F1:H1"/>
    <mergeCell ref="I1:M1"/>
    <mergeCell ref="N1:W1"/>
    <mergeCell ref="X1:AD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AD2:AD3"/>
    <mergeCell ref="X2:X3"/>
    <mergeCell ref="Y2:Y3"/>
    <mergeCell ref="Z2:Z3"/>
    <mergeCell ref="AA2:AA3"/>
    <mergeCell ref="AB2:AB3"/>
    <mergeCell ref="AC2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375" style="0" customWidth="1"/>
    <col min="2" max="2" width="36.75390625" style="0" customWidth="1"/>
    <col min="3" max="3" width="33.25390625" style="0" customWidth="1"/>
    <col min="5" max="5" width="9.125" style="0" customWidth="1"/>
  </cols>
  <sheetData>
    <row r="1" ht="36.75" customHeight="1" thickBot="1">
      <c r="A1" s="1" t="s">
        <v>47</v>
      </c>
    </row>
    <row r="2" spans="1:3" ht="12.75">
      <c r="A2" s="104" t="s">
        <v>48</v>
      </c>
      <c r="B2" s="2" t="s">
        <v>49</v>
      </c>
      <c r="C2" s="3" t="s">
        <v>27</v>
      </c>
    </row>
    <row r="3" spans="1:3" ht="12.75">
      <c r="A3" s="105"/>
      <c r="B3" s="4" t="s">
        <v>134</v>
      </c>
      <c r="C3" s="5" t="s">
        <v>121</v>
      </c>
    </row>
    <row r="4" spans="1:3" ht="12.75">
      <c r="A4" s="105"/>
      <c r="B4" s="6" t="s">
        <v>50</v>
      </c>
      <c r="C4" s="5" t="s">
        <v>28</v>
      </c>
    </row>
    <row r="5" spans="1:3" ht="12.75">
      <c r="A5" s="106"/>
      <c r="B5" s="6" t="s">
        <v>51</v>
      </c>
      <c r="C5" s="5" t="s">
        <v>135</v>
      </c>
    </row>
    <row r="6" spans="1:3" ht="26.25" thickBot="1">
      <c r="A6" s="107"/>
      <c r="B6" s="7" t="s">
        <v>52</v>
      </c>
      <c r="C6" s="8" t="s">
        <v>133</v>
      </c>
    </row>
    <row r="7" spans="1:3" ht="15.75" customHeight="1">
      <c r="A7" s="104" t="s">
        <v>53</v>
      </c>
      <c r="B7" s="9" t="s">
        <v>54</v>
      </c>
      <c r="C7" s="3" t="s">
        <v>32</v>
      </c>
    </row>
    <row r="8" spans="1:3" ht="12.75">
      <c r="A8" s="105"/>
      <c r="B8" s="10" t="s">
        <v>55</v>
      </c>
      <c r="C8" s="5" t="s">
        <v>29</v>
      </c>
    </row>
    <row r="9" spans="1:3" ht="13.5" thickBot="1">
      <c r="A9" s="108"/>
      <c r="B9" s="11" t="s">
        <v>56</v>
      </c>
      <c r="C9" s="8" t="s">
        <v>30</v>
      </c>
    </row>
    <row r="10" spans="1:3" ht="12.75">
      <c r="A10" s="104" t="s">
        <v>57</v>
      </c>
      <c r="B10" s="2" t="s">
        <v>58</v>
      </c>
      <c r="C10" s="3" t="s">
        <v>122</v>
      </c>
    </row>
    <row r="11" spans="1:3" ht="12.75">
      <c r="A11" s="105"/>
      <c r="B11" s="6" t="s">
        <v>59</v>
      </c>
      <c r="C11" s="5" t="s">
        <v>136</v>
      </c>
    </row>
    <row r="12" spans="1:3" ht="12.75">
      <c r="A12" s="105"/>
      <c r="B12" s="6" t="s">
        <v>60</v>
      </c>
      <c r="C12" s="5" t="s">
        <v>123</v>
      </c>
    </row>
    <row r="13" spans="1:3" ht="12.75">
      <c r="A13" s="105"/>
      <c r="B13" s="6" t="s">
        <v>61</v>
      </c>
      <c r="C13" s="5" t="s">
        <v>124</v>
      </c>
    </row>
    <row r="14" spans="1:3" ht="13.5" thickBot="1">
      <c r="A14" s="108"/>
      <c r="B14" s="7" t="s">
        <v>62</v>
      </c>
      <c r="C14" s="8" t="s">
        <v>124</v>
      </c>
    </row>
    <row r="15" spans="1:3" ht="16.5" customHeight="1">
      <c r="A15" s="104" t="s">
        <v>63</v>
      </c>
      <c r="B15" s="2" t="s">
        <v>14</v>
      </c>
      <c r="C15" s="3" t="s">
        <v>41</v>
      </c>
    </row>
    <row r="16" spans="1:3" ht="12.75">
      <c r="A16" s="105"/>
      <c r="B16" s="6" t="s">
        <v>15</v>
      </c>
      <c r="C16" s="5" t="s">
        <v>124</v>
      </c>
    </row>
    <row r="17" spans="1:3" ht="12.75">
      <c r="A17" s="105"/>
      <c r="B17" s="6" t="s">
        <v>16</v>
      </c>
      <c r="C17" s="5" t="s">
        <v>125</v>
      </c>
    </row>
    <row r="18" spans="1:3" ht="12.75">
      <c r="A18" s="105"/>
      <c r="B18" s="6" t="s">
        <v>17</v>
      </c>
      <c r="C18" s="23">
        <v>12</v>
      </c>
    </row>
    <row r="19" spans="1:3" ht="12.75">
      <c r="A19" s="105"/>
      <c r="B19" s="6" t="s">
        <v>18</v>
      </c>
      <c r="C19" s="23">
        <v>19</v>
      </c>
    </row>
    <row r="20" spans="1:3" ht="12.75">
      <c r="A20" s="105"/>
      <c r="B20" s="6" t="s">
        <v>19</v>
      </c>
      <c r="C20" s="5" t="s">
        <v>126</v>
      </c>
    </row>
    <row r="21" spans="1:3" ht="12.75">
      <c r="A21" s="105"/>
      <c r="B21" s="6" t="s">
        <v>20</v>
      </c>
      <c r="C21" s="5" t="s">
        <v>127</v>
      </c>
    </row>
    <row r="22" spans="1:3" ht="12.75">
      <c r="A22" s="105"/>
      <c r="B22" s="6" t="s">
        <v>43</v>
      </c>
      <c r="C22" s="5" t="s">
        <v>128</v>
      </c>
    </row>
    <row r="23" spans="1:3" ht="12.75">
      <c r="A23" s="105"/>
      <c r="B23" s="6" t="s">
        <v>44</v>
      </c>
      <c r="C23" s="22">
        <v>943551517</v>
      </c>
    </row>
    <row r="24" spans="1:3" ht="13.5" thickBot="1">
      <c r="A24" s="108"/>
      <c r="B24" s="7" t="s">
        <v>64</v>
      </c>
      <c r="C24" s="8" t="s">
        <v>129</v>
      </c>
    </row>
    <row r="25" spans="1:3" ht="25.5">
      <c r="A25" s="104" t="s">
        <v>36</v>
      </c>
      <c r="B25" s="2" t="s">
        <v>65</v>
      </c>
      <c r="C25" s="3" t="s">
        <v>124</v>
      </c>
    </row>
    <row r="26" spans="1:3" ht="12.75">
      <c r="A26" s="105"/>
      <c r="B26" s="6" t="s">
        <v>66</v>
      </c>
      <c r="C26" s="5" t="s">
        <v>124</v>
      </c>
    </row>
    <row r="27" spans="1:3" ht="12.75">
      <c r="A27" s="105"/>
      <c r="B27" s="6" t="s">
        <v>67</v>
      </c>
      <c r="C27" s="5" t="s">
        <v>143</v>
      </c>
    </row>
    <row r="28" spans="1:3" ht="25.5">
      <c r="A28" s="105"/>
      <c r="B28" s="6" t="s">
        <v>68</v>
      </c>
      <c r="C28" s="5" t="s">
        <v>132</v>
      </c>
    </row>
    <row r="29" spans="1:3" ht="25.5">
      <c r="A29" s="105"/>
      <c r="B29" s="6" t="s">
        <v>69</v>
      </c>
      <c r="C29" s="5" t="s">
        <v>131</v>
      </c>
    </row>
    <row r="30" spans="1:3" ht="12.75">
      <c r="A30" s="105"/>
      <c r="B30" s="6" t="s">
        <v>70</v>
      </c>
      <c r="C30" s="5" t="s">
        <v>124</v>
      </c>
    </row>
    <row r="31" spans="1:3" ht="13.5" thickBot="1">
      <c r="A31" s="108"/>
      <c r="B31" s="7" t="s">
        <v>71</v>
      </c>
      <c r="C31" s="8" t="s">
        <v>131</v>
      </c>
    </row>
  </sheetData>
  <sheetProtection/>
  <mergeCells count="5">
    <mergeCell ref="A2:A6"/>
    <mergeCell ref="A7:A9"/>
    <mergeCell ref="A10:A14"/>
    <mergeCell ref="A15:A24"/>
    <mergeCell ref="A25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:G1"/>
  <sheetViews>
    <sheetView zoomScalePageLayoutView="0" workbookViewId="0" topLeftCell="A1">
      <selection activeCell="O26" sqref="O26"/>
    </sheetView>
  </sheetViews>
  <sheetFormatPr defaultColWidth="9.00390625" defaultRowHeight="12.75"/>
  <cols>
    <col min="7" max="7" width="10.125" style="0" customWidth="1"/>
  </cols>
  <sheetData>
    <row r="1" ht="12.75">
      <c r="G1" t="str">
        <f>NASADZENIA!E4</f>
        <v>stwierdzenie wykonania nasadzeń zamiennych w ilości 9 sztuk drzew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2012-01-27T11:09:39Z</cp:lastPrinted>
  <dcterms:created xsi:type="dcterms:W3CDTF">1997-02-26T13:46:56Z</dcterms:created>
  <dcterms:modified xsi:type="dcterms:W3CDTF">2012-02-07T07:37:59Z</dcterms:modified>
  <cp:category/>
  <cp:version/>
  <cp:contentType/>
  <cp:contentStatus/>
</cp:coreProperties>
</file>